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720" windowHeight="14385" activeTab="1"/>
  </bookViews>
  <sheets>
    <sheet name="CSV" sheetId="1" r:id="rId1"/>
    <sheet name="dato_excel" sheetId="2" r:id="rId2"/>
  </sheets>
  <definedNames>
    <definedName name="Justificante_de_Asiento" localSheetId="0">CSV!$A$1:$H$93</definedName>
    <definedName name="_xlnm.Print_Titles" localSheetId="1">dato_excel!$A:$E,dato_excel!$1:$3</definedName>
  </definedNames>
  <calcPr calcId="125725"/>
</workbook>
</file>

<file path=xl/calcChain.xml><?xml version="1.0" encoding="utf-8"?>
<calcChain xmlns="http://schemas.openxmlformats.org/spreadsheetml/2006/main">
  <c r="G29" i="2"/>
  <c r="F29"/>
  <c r="G26"/>
  <c r="F26"/>
  <c r="G23"/>
  <c r="G22" s="1"/>
  <c r="F23"/>
  <c r="F22" s="1"/>
  <c r="G19"/>
  <c r="G18" s="1"/>
  <c r="G17" s="1"/>
  <c r="F19"/>
  <c r="F18" s="1"/>
  <c r="F17" s="1"/>
  <c r="G13"/>
  <c r="F13"/>
  <c r="G9"/>
  <c r="F9"/>
  <c r="G7"/>
  <c r="G6" s="1"/>
  <c r="F7"/>
  <c r="F6" s="1"/>
  <c r="G25" l="1"/>
  <c r="G16" s="1"/>
  <c r="F25"/>
  <c r="F16" s="1"/>
  <c r="G5"/>
  <c r="G4" s="1"/>
  <c r="F5"/>
  <c r="F4" s="1"/>
  <c r="G15" l="1"/>
  <c r="G34"/>
  <c r="F15"/>
  <c r="F34"/>
</calcChain>
</file>

<file path=xl/connections.xml><?xml version="1.0" encoding="utf-8"?>
<connections xmlns="http://schemas.openxmlformats.org/spreadsheetml/2006/main">
  <connection id="1" name="dato_excel" type="6" refreshedVersion="3" background="1" saveData="1">
    <textPr prompt="0" sourceFile="C:\TEMP\dato_excel.txt" decimal="," thousands="." tab="0" delimiter="|">
      <textFields count="19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<sst xmlns="http://schemas.openxmlformats.org/spreadsheetml/2006/main" count="687" uniqueCount="219">
  <si>
    <t>1,0</t>
  </si>
  <si>
    <t>1</t>
  </si>
  <si>
    <t>4</t>
  </si>
  <si>
    <t>18</t>
  </si>
  <si>
    <t>TOTAL ACTIVO (A+B)</t>
  </si>
  <si>
    <t>88,0</t>
  </si>
  <si>
    <t>6</t>
  </si>
  <si>
    <t>0</t>
  </si>
  <si>
    <t>=SUM(F5:F5)</t>
  </si>
  <si>
    <t>89,0</t>
  </si>
  <si>
    <t>7</t>
  </si>
  <si>
    <t>=SUM(G5:G5)</t>
  </si>
  <si>
    <t>30,0</t>
  </si>
  <si>
    <t>5</t>
  </si>
  <si>
    <t>17</t>
  </si>
  <si>
    <t>B) ACTIVO CORRIENTE</t>
  </si>
  <si>
    <t>86,0</t>
  </si>
  <si>
    <t>=SUM(F6,F9,F13)</t>
  </si>
  <si>
    <t>87,0</t>
  </si>
  <si>
    <t>=SUM(G6,G9,G13)</t>
  </si>
  <si>
    <t>32,0</t>
  </si>
  <si>
    <t>2</t>
  </si>
  <si>
    <t>16</t>
  </si>
  <si>
    <t>II. Existencias</t>
  </si>
  <si>
    <t>47,0</t>
  </si>
  <si>
    <t>=SUM(F7:F7)</t>
  </si>
  <si>
    <t>48,0</t>
  </si>
  <si>
    <t>=SUM(G7:G7)</t>
  </si>
  <si>
    <t>35,0</t>
  </si>
  <si>
    <t>3</t>
  </si>
  <si>
    <t>15</t>
  </si>
  <si>
    <t>3. Edificios en Construcción</t>
  </si>
  <si>
    <t>40,0</t>
  </si>
  <si>
    <t>=SUM(F8:F8)</t>
  </si>
  <si>
    <t>41,0</t>
  </si>
  <si>
    <t>=SUM(G8:G8)</t>
  </si>
  <si>
    <t>36,0</t>
  </si>
  <si>
    <t>8</t>
  </si>
  <si>
    <t>14</t>
  </si>
  <si>
    <t>1. Promociones en curso ciclo corto</t>
  </si>
  <si>
    <t>37,0</t>
  </si>
  <si>
    <t>6971785.67</t>
  </si>
  <si>
    <t>38,0</t>
  </si>
  <si>
    <t>4044840.63</t>
  </si>
  <si>
    <t>49,0</t>
  </si>
  <si>
    <t>9</t>
  </si>
  <si>
    <t>III. Deudores comerciales y otras cuentas a cobrar</t>
  </si>
  <si>
    <t>64,0</t>
  </si>
  <si>
    <t>=SUM(F10,F11,F12)</t>
  </si>
  <si>
    <t>65,0</t>
  </si>
  <si>
    <t>=SUM(G10,G11,G12)</t>
  </si>
  <si>
    <t>50,0</t>
  </si>
  <si>
    <t>10</t>
  </si>
  <si>
    <t>1. Clientes por ventas y prestaciones de servicio</t>
  </si>
  <si>
    <t>51,0</t>
  </si>
  <si>
    <t>698511.25</t>
  </si>
  <si>
    <t>52,0</t>
  </si>
  <si>
    <t>973974.82</t>
  </si>
  <si>
    <t>54,0</t>
  </si>
  <si>
    <t>11</t>
  </si>
  <si>
    <t>3. Deudores varios</t>
  </si>
  <si>
    <t>55,0</t>
  </si>
  <si>
    <t>377</t>
  </si>
  <si>
    <t>56,0</t>
  </si>
  <si>
    <t>59,0</t>
  </si>
  <si>
    <t>12</t>
  </si>
  <si>
    <t>6. Otros créditos con las Adm. Públicas</t>
  </si>
  <si>
    <t>60,0</t>
  </si>
  <si>
    <t>82640.97</t>
  </si>
  <si>
    <t>61,0</t>
  </si>
  <si>
    <t>26161.8</t>
  </si>
  <si>
    <t>79,0</t>
  </si>
  <si>
    <t>13</t>
  </si>
  <si>
    <t>VII. Efectivo y otros activos líquidos equivalente</t>
  </si>
  <si>
    <t>84,0</t>
  </si>
  <si>
    <t>=SUM(F14:F14)</t>
  </si>
  <si>
    <t>85,0</t>
  </si>
  <si>
    <t>=SUM(G14:G14)</t>
  </si>
  <si>
    <t>80,0</t>
  </si>
  <si>
    <t>1. Tesorería</t>
  </si>
  <si>
    <t>81,0</t>
  </si>
  <si>
    <t>157959.34</t>
  </si>
  <si>
    <t>82,0</t>
  </si>
  <si>
    <t>68226.51</t>
  </si>
  <si>
    <t>90,0</t>
  </si>
  <si>
    <t>DESCUADRE</t>
  </si>
  <si>
    <t>185,0</t>
  </si>
  <si>
    <t>=IF(F4&lt;F16,F16-F4,0)</t>
  </si>
  <si>
    <t>187,0</t>
  </si>
  <si>
    <t>=IF(G4&lt;G16,G16-G4,0)</t>
  </si>
  <si>
    <t>91,0</t>
  </si>
  <si>
    <t>TOTAL PATRIMONIO NETO Y PASIVO (A+B+C)</t>
  </si>
  <si>
    <t>182,0</t>
  </si>
  <si>
    <t>=SUM(F17,F22,F25)</t>
  </si>
  <si>
    <t>183,0</t>
  </si>
  <si>
    <t>=SUM(G17,G22,G25)</t>
  </si>
  <si>
    <t>92,0</t>
  </si>
  <si>
    <t>A) PATRIMONIO NETO</t>
  </si>
  <si>
    <t>122,0</t>
  </si>
  <si>
    <t>=SUM(F18:F18)</t>
  </si>
  <si>
    <t>123,0</t>
  </si>
  <si>
    <t>=SUM(G18:G18)</t>
  </si>
  <si>
    <t>93,0</t>
  </si>
  <si>
    <t>A-1) Fondos propios</t>
  </si>
  <si>
    <t>115,0</t>
  </si>
  <si>
    <t>=SUM(F19,F21)</t>
  </si>
  <si>
    <t>116,0</t>
  </si>
  <si>
    <t>=SUM(G19,G21)</t>
  </si>
  <si>
    <t>94,0</t>
  </si>
  <si>
    <t>19</t>
  </si>
  <si>
    <t>I. Capital</t>
  </si>
  <si>
    <t>99,0</t>
  </si>
  <si>
    <t>=SUM(F20:F20)</t>
  </si>
  <si>
    <t>100,0</t>
  </si>
  <si>
    <t>=SUM(G20:G20)</t>
  </si>
  <si>
    <t>95,0</t>
  </si>
  <si>
    <t>20</t>
  </si>
  <si>
    <t>1. Capital escriturado</t>
  </si>
  <si>
    <t>96,0</t>
  </si>
  <si>
    <t>208988.91</t>
  </si>
  <si>
    <t>97,0</t>
  </si>
  <si>
    <t>7730</t>
  </si>
  <si>
    <t>110,0</t>
  </si>
  <si>
    <t>21</t>
  </si>
  <si>
    <t>VII. Resultado del ejercicio</t>
  </si>
  <si>
    <t>111,0</t>
  </si>
  <si>
    <t>112,0</t>
  </si>
  <si>
    <t>124,0</t>
  </si>
  <si>
    <t>22</t>
  </si>
  <si>
    <t>B) PASIVO NO CORRIENTE</t>
  </si>
  <si>
    <t>143,0</t>
  </si>
  <si>
    <t>=SUM(F23:F23)</t>
  </si>
  <si>
    <t>144,0</t>
  </si>
  <si>
    <t>=SUM(G23:G23)</t>
  </si>
  <si>
    <t>130,0</t>
  </si>
  <si>
    <t>23</t>
  </si>
  <si>
    <t>II. Deudas a largo plazo</t>
  </si>
  <si>
    <t>138,0</t>
  </si>
  <si>
    <t>=SUM(F24:F24)</t>
  </si>
  <si>
    <t>139,0</t>
  </si>
  <si>
    <t>=SUM(G24:G24)</t>
  </si>
  <si>
    <t>132,0</t>
  </si>
  <si>
    <t>24</t>
  </si>
  <si>
    <t>2. Deudas con entidades de crédito</t>
  </si>
  <si>
    <t>133,0</t>
  </si>
  <si>
    <t>3106377.47</t>
  </si>
  <si>
    <t>134,0</t>
  </si>
  <si>
    <t>145,0</t>
  </si>
  <si>
    <t>25</t>
  </si>
  <si>
    <t>C) PASIVO CORRIENTE</t>
  </si>
  <si>
    <t>180,0</t>
  </si>
  <si>
    <t>=SUM(F26,F29)</t>
  </si>
  <si>
    <t>181,0</t>
  </si>
  <si>
    <t>=SUM(G26,G29)</t>
  </si>
  <si>
    <t>148,0</t>
  </si>
  <si>
    <t>26</t>
  </si>
  <si>
    <t>III. Deudas a corto plazo</t>
  </si>
  <si>
    <t>158,0</t>
  </si>
  <si>
    <t>=SUM(F27,F28)</t>
  </si>
  <si>
    <t>159,0</t>
  </si>
  <si>
    <t>=SUM(G27,G28)</t>
  </si>
  <si>
    <t>150,0</t>
  </si>
  <si>
    <t>27</t>
  </si>
  <si>
    <t>151,0</t>
  </si>
  <si>
    <t>475676.94</t>
  </si>
  <si>
    <t>152,0</t>
  </si>
  <si>
    <t>473154.84</t>
  </si>
  <si>
    <t>155,0</t>
  </si>
  <si>
    <t>28</t>
  </si>
  <si>
    <t>5. Otros pasivos financieros</t>
  </si>
  <si>
    <t>156,0</t>
  </si>
  <si>
    <t>1323342.22</t>
  </si>
  <si>
    <t>157,0</t>
  </si>
  <si>
    <t>2291076.93</t>
  </si>
  <si>
    <t>161,0</t>
  </si>
  <si>
    <t>29</t>
  </si>
  <si>
    <t>V. Acreedores comerciales y otras cuentas a pagar</t>
  </si>
  <si>
    <t>177,0</t>
  </si>
  <si>
    <t>=SUM(F30,F31,F32,F33)</t>
  </si>
  <si>
    <t>178,0</t>
  </si>
  <si>
    <t>=SUM(G30,G31,G32,G33)</t>
  </si>
  <si>
    <t>162,0</t>
  </si>
  <si>
    <t>30</t>
  </si>
  <si>
    <t>1. Proveedores</t>
  </si>
  <si>
    <t>163,0</t>
  </si>
  <si>
    <t>2597.18</t>
  </si>
  <si>
    <t>164,0</t>
  </si>
  <si>
    <t>166,0</t>
  </si>
  <si>
    <t>31</t>
  </si>
  <si>
    <t>3. Acreedores varios</t>
  </si>
  <si>
    <t>167,0</t>
  </si>
  <si>
    <t>655694.54</t>
  </si>
  <si>
    <t>168,0</t>
  </si>
  <si>
    <t>180306.98</t>
  </si>
  <si>
    <t>171,0</t>
  </si>
  <si>
    <t>32</t>
  </si>
  <si>
    <t>6. Otras deudas con las Admin. públicas</t>
  </si>
  <si>
    <t>172,0</t>
  </si>
  <si>
    <t>1917.59</t>
  </si>
  <si>
    <t>173,0</t>
  </si>
  <si>
    <t>6484.4</t>
  </si>
  <si>
    <t>174,0</t>
  </si>
  <si>
    <t>33</t>
  </si>
  <si>
    <t>7. Anticipos de clientes</t>
  </si>
  <si>
    <t>175,0</t>
  </si>
  <si>
    <t>2136679.38</t>
  </si>
  <si>
    <t>176,0</t>
  </si>
  <si>
    <t>2154450.61</t>
  </si>
  <si>
    <t>184,0</t>
  </si>
  <si>
    <t>34</t>
  </si>
  <si>
    <t>186,0</t>
  </si>
  <si>
    <t>=IF(F16&lt;F4,F4-F16,0)</t>
  </si>
  <si>
    <t>188,0</t>
  </si>
  <si>
    <t>=IF(G16&lt;G4,G4-G16,0)</t>
  </si>
  <si>
    <t>BALANCE</t>
  </si>
  <si>
    <t>RESID LA GALIANA DE RIVAS, S.C.M.</t>
  </si>
  <si>
    <t>2011</t>
  </si>
  <si>
    <t>2010</t>
  </si>
  <si>
    <t>Importes expresados en EUROS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</si>
</sst>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Fill="1"/>
    <xf numFmtId="0" fontId="0" fillId="0" borderId="0" xfId="0" applyFill="1"/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/>
    <xf numFmtId="4" fontId="2" fillId="2" borderId="3" xfId="0" applyNumberFormat="1" applyFont="1" applyFill="1" applyBorder="1"/>
    <xf numFmtId="4" fontId="2" fillId="2" borderId="4" xfId="0" applyNumberFormat="1" applyFont="1" applyFill="1" applyBorder="1"/>
    <xf numFmtId="4" fontId="2" fillId="0" borderId="3" xfId="0" applyNumberFormat="1" applyFont="1" applyBorder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4" fontId="6" fillId="3" borderId="6" xfId="0" applyNumberFormat="1" applyFont="1" applyFill="1" applyBorder="1"/>
    <xf numFmtId="4" fontId="6" fillId="3" borderId="5" xfId="0" applyNumberFormat="1" applyFont="1" applyFill="1" applyBorder="1"/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4" fontId="2" fillId="0" borderId="10" xfId="0" applyNumberFormat="1" applyFont="1" applyBorder="1"/>
    <xf numFmtId="0" fontId="2" fillId="0" borderId="11" xfId="0" applyFont="1" applyBorder="1"/>
    <xf numFmtId="49" fontId="0" fillId="0" borderId="0" xfId="0" applyNumberFormat="1" applyAlignment="1">
      <alignment horizontal="center"/>
    </xf>
    <xf numFmtId="49" fontId="0" fillId="0" borderId="10" xfId="0" applyNumberFormat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3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Justificante de Asiento" preserveFormatting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3"/>
  <sheetViews>
    <sheetView workbookViewId="0"/>
  </sheetViews>
  <sheetFormatPr baseColWidth="10" defaultRowHeight="15"/>
  <cols>
    <col min="1" max="1" width="5.5703125" bestFit="1" customWidth="1"/>
    <col min="2" max="3" width="2" bestFit="1" customWidth="1"/>
    <col min="4" max="4" width="3" bestFit="1" customWidth="1"/>
    <col min="5" max="5" width="2" bestFit="1" customWidth="1"/>
    <col min="6" max="6" width="3" bestFit="1" customWidth="1"/>
    <col min="7" max="7" width="45.5703125" bestFit="1" customWidth="1"/>
  </cols>
  <sheetData>
    <row r="1" spans="1:8" s="5" customFormat="1">
      <c r="A1" s="3" t="s">
        <v>0</v>
      </c>
      <c r="B1" s="3" t="s">
        <v>1</v>
      </c>
      <c r="C1" s="3" t="s">
        <v>1</v>
      </c>
      <c r="D1" s="3" t="s">
        <v>2</v>
      </c>
      <c r="E1" s="3" t="s">
        <v>1</v>
      </c>
      <c r="F1" s="3" t="s">
        <v>3</v>
      </c>
      <c r="G1" s="3" t="s">
        <v>4</v>
      </c>
      <c r="H1" s="4"/>
    </row>
    <row r="2" spans="1:8">
      <c r="A2" s="1" t="s">
        <v>5</v>
      </c>
      <c r="B2" s="1" t="s">
        <v>1</v>
      </c>
      <c r="C2" s="1" t="s">
        <v>1</v>
      </c>
      <c r="D2" s="1" t="s">
        <v>2</v>
      </c>
      <c r="E2" s="1" t="s">
        <v>6</v>
      </c>
      <c r="F2" s="1" t="s">
        <v>7</v>
      </c>
      <c r="G2" s="1" t="s">
        <v>8</v>
      </c>
      <c r="H2" s="2"/>
    </row>
    <row r="3" spans="1:8">
      <c r="A3" s="1" t="s">
        <v>9</v>
      </c>
      <c r="B3" s="1" t="s">
        <v>1</v>
      </c>
      <c r="C3" s="1" t="s">
        <v>1</v>
      </c>
      <c r="D3" s="1" t="s">
        <v>2</v>
      </c>
      <c r="E3" s="1" t="s">
        <v>10</v>
      </c>
      <c r="F3" s="1" t="s">
        <v>7</v>
      </c>
      <c r="G3" s="1" t="s">
        <v>11</v>
      </c>
      <c r="H3" s="2"/>
    </row>
    <row r="4" spans="1:8">
      <c r="A4" s="1" t="s">
        <v>12</v>
      </c>
      <c r="B4" s="1" t="s">
        <v>1</v>
      </c>
      <c r="C4" s="1" t="s">
        <v>1</v>
      </c>
      <c r="D4" s="1" t="s">
        <v>13</v>
      </c>
      <c r="E4" s="1" t="s">
        <v>1</v>
      </c>
      <c r="F4" s="1" t="s">
        <v>14</v>
      </c>
      <c r="G4" s="1" t="s">
        <v>15</v>
      </c>
      <c r="H4" s="2"/>
    </row>
    <row r="5" spans="1:8">
      <c r="A5" s="1" t="s">
        <v>16</v>
      </c>
      <c r="B5" s="1" t="s">
        <v>1</v>
      </c>
      <c r="C5" s="1" t="s">
        <v>1</v>
      </c>
      <c r="D5" s="1" t="s">
        <v>13</v>
      </c>
      <c r="E5" s="1" t="s">
        <v>6</v>
      </c>
      <c r="F5" s="1" t="s">
        <v>7</v>
      </c>
      <c r="G5" s="1" t="s">
        <v>17</v>
      </c>
      <c r="H5" s="2"/>
    </row>
    <row r="6" spans="1:8">
      <c r="A6" s="1" t="s">
        <v>18</v>
      </c>
      <c r="B6" s="1" t="s">
        <v>1</v>
      </c>
      <c r="C6" s="1" t="s">
        <v>1</v>
      </c>
      <c r="D6" s="1" t="s">
        <v>13</v>
      </c>
      <c r="E6" s="1" t="s">
        <v>10</v>
      </c>
      <c r="F6" s="1" t="s">
        <v>7</v>
      </c>
      <c r="G6" s="1" t="s">
        <v>19</v>
      </c>
      <c r="H6" s="2"/>
    </row>
    <row r="7" spans="1:8">
      <c r="A7" s="1" t="s">
        <v>20</v>
      </c>
      <c r="B7" s="1" t="s">
        <v>1</v>
      </c>
      <c r="C7" s="1" t="s">
        <v>1</v>
      </c>
      <c r="D7" s="1" t="s">
        <v>6</v>
      </c>
      <c r="E7" s="1" t="s">
        <v>21</v>
      </c>
      <c r="F7" s="1" t="s">
        <v>22</v>
      </c>
      <c r="G7" s="1" t="s">
        <v>23</v>
      </c>
      <c r="H7" s="2"/>
    </row>
    <row r="8" spans="1:8">
      <c r="A8" s="1" t="s">
        <v>24</v>
      </c>
      <c r="B8" s="1" t="s">
        <v>1</v>
      </c>
      <c r="C8" s="1" t="s">
        <v>1</v>
      </c>
      <c r="D8" s="1" t="s">
        <v>6</v>
      </c>
      <c r="E8" s="1" t="s">
        <v>6</v>
      </c>
      <c r="F8" s="1" t="s">
        <v>7</v>
      </c>
      <c r="G8" s="1" t="s">
        <v>25</v>
      </c>
      <c r="H8" s="2"/>
    </row>
    <row r="9" spans="1:8">
      <c r="A9" s="1" t="s">
        <v>26</v>
      </c>
      <c r="B9" s="1" t="s">
        <v>1</v>
      </c>
      <c r="C9" s="1" t="s">
        <v>1</v>
      </c>
      <c r="D9" s="1" t="s">
        <v>6</v>
      </c>
      <c r="E9" s="1" t="s">
        <v>10</v>
      </c>
      <c r="F9" s="1" t="s">
        <v>7</v>
      </c>
      <c r="G9" s="1" t="s">
        <v>27</v>
      </c>
      <c r="H9" s="2"/>
    </row>
    <row r="10" spans="1:8">
      <c r="A10" s="1" t="s">
        <v>28</v>
      </c>
      <c r="B10" s="1" t="s">
        <v>1</v>
      </c>
      <c r="C10" s="1" t="s">
        <v>1</v>
      </c>
      <c r="D10" s="1" t="s">
        <v>10</v>
      </c>
      <c r="E10" s="1" t="s">
        <v>29</v>
      </c>
      <c r="F10" s="1" t="s">
        <v>30</v>
      </c>
      <c r="G10" s="1" t="s">
        <v>31</v>
      </c>
      <c r="H10" s="2"/>
    </row>
    <row r="11" spans="1:8">
      <c r="A11" s="1" t="s">
        <v>32</v>
      </c>
      <c r="B11" s="1" t="s">
        <v>1</v>
      </c>
      <c r="C11" s="1" t="s">
        <v>1</v>
      </c>
      <c r="D11" s="1" t="s">
        <v>10</v>
      </c>
      <c r="E11" s="1" t="s">
        <v>6</v>
      </c>
      <c r="F11" s="1" t="s">
        <v>7</v>
      </c>
      <c r="G11" s="1" t="s">
        <v>33</v>
      </c>
      <c r="H11" s="2"/>
    </row>
    <row r="12" spans="1:8">
      <c r="A12" s="1" t="s">
        <v>34</v>
      </c>
      <c r="B12" s="1" t="s">
        <v>1</v>
      </c>
      <c r="C12" s="1" t="s">
        <v>1</v>
      </c>
      <c r="D12" s="1" t="s">
        <v>10</v>
      </c>
      <c r="E12" s="1" t="s">
        <v>10</v>
      </c>
      <c r="F12" s="1" t="s">
        <v>7</v>
      </c>
      <c r="G12" s="1" t="s">
        <v>35</v>
      </c>
      <c r="H12" s="2"/>
    </row>
    <row r="13" spans="1:8">
      <c r="A13" s="1" t="s">
        <v>36</v>
      </c>
      <c r="B13" s="1" t="s">
        <v>1</v>
      </c>
      <c r="C13" s="1" t="s">
        <v>1</v>
      </c>
      <c r="D13" s="1" t="s">
        <v>37</v>
      </c>
      <c r="E13" s="1" t="s">
        <v>2</v>
      </c>
      <c r="F13" s="1" t="s">
        <v>38</v>
      </c>
      <c r="G13" s="1" t="s">
        <v>39</v>
      </c>
      <c r="H13" s="2"/>
    </row>
    <row r="14" spans="1:8">
      <c r="A14" s="1" t="s">
        <v>40</v>
      </c>
      <c r="B14" s="1" t="s">
        <v>1</v>
      </c>
      <c r="C14" s="1" t="s">
        <v>1</v>
      </c>
      <c r="D14" s="1" t="s">
        <v>37</v>
      </c>
      <c r="E14" s="1" t="s">
        <v>6</v>
      </c>
      <c r="F14" s="1" t="s">
        <v>7</v>
      </c>
      <c r="G14" s="1" t="s">
        <v>41</v>
      </c>
      <c r="H14" s="2"/>
    </row>
    <row r="15" spans="1:8">
      <c r="A15" s="1" t="s">
        <v>42</v>
      </c>
      <c r="B15" s="1" t="s">
        <v>1</v>
      </c>
      <c r="C15" s="1" t="s">
        <v>1</v>
      </c>
      <c r="D15" s="1" t="s">
        <v>37</v>
      </c>
      <c r="E15" s="1" t="s">
        <v>10</v>
      </c>
      <c r="F15" s="1" t="s">
        <v>7</v>
      </c>
      <c r="G15" s="1" t="s">
        <v>43</v>
      </c>
      <c r="H15" s="2"/>
    </row>
    <row r="16" spans="1:8">
      <c r="A16" s="1" t="s">
        <v>44</v>
      </c>
      <c r="B16" s="1" t="s">
        <v>1</v>
      </c>
      <c r="C16" s="1" t="s">
        <v>1</v>
      </c>
      <c r="D16" s="1" t="s">
        <v>45</v>
      </c>
      <c r="E16" s="1" t="s">
        <v>21</v>
      </c>
      <c r="F16" s="1" t="s">
        <v>22</v>
      </c>
      <c r="G16" s="1" t="s">
        <v>46</v>
      </c>
      <c r="H16" s="2"/>
    </row>
    <row r="17" spans="1:8">
      <c r="A17" s="1" t="s">
        <v>47</v>
      </c>
      <c r="B17" s="1" t="s">
        <v>1</v>
      </c>
      <c r="C17" s="1" t="s">
        <v>1</v>
      </c>
      <c r="D17" s="1" t="s">
        <v>45</v>
      </c>
      <c r="E17" s="1" t="s">
        <v>6</v>
      </c>
      <c r="F17" s="1" t="s">
        <v>7</v>
      </c>
      <c r="G17" s="1" t="s">
        <v>48</v>
      </c>
      <c r="H17" s="2"/>
    </row>
    <row r="18" spans="1:8">
      <c r="A18" s="1" t="s">
        <v>49</v>
      </c>
      <c r="B18" s="1" t="s">
        <v>1</v>
      </c>
      <c r="C18" s="1" t="s">
        <v>1</v>
      </c>
      <c r="D18" s="1" t="s">
        <v>45</v>
      </c>
      <c r="E18" s="1" t="s">
        <v>10</v>
      </c>
      <c r="F18" s="1" t="s">
        <v>7</v>
      </c>
      <c r="G18" s="1" t="s">
        <v>50</v>
      </c>
      <c r="H18" s="2"/>
    </row>
    <row r="19" spans="1:8">
      <c r="A19" s="1" t="s">
        <v>51</v>
      </c>
      <c r="B19" s="1" t="s">
        <v>1</v>
      </c>
      <c r="C19" s="1" t="s">
        <v>1</v>
      </c>
      <c r="D19" s="1" t="s">
        <v>52</v>
      </c>
      <c r="E19" s="1" t="s">
        <v>29</v>
      </c>
      <c r="F19" s="1" t="s">
        <v>30</v>
      </c>
      <c r="G19" s="1" t="s">
        <v>53</v>
      </c>
      <c r="H19" s="2"/>
    </row>
    <row r="20" spans="1:8">
      <c r="A20" s="1" t="s">
        <v>54</v>
      </c>
      <c r="B20" s="1" t="s">
        <v>1</v>
      </c>
      <c r="C20" s="1" t="s">
        <v>1</v>
      </c>
      <c r="D20" s="1" t="s">
        <v>52</v>
      </c>
      <c r="E20" s="1" t="s">
        <v>6</v>
      </c>
      <c r="F20" s="1" t="s">
        <v>7</v>
      </c>
      <c r="G20" s="1" t="s">
        <v>55</v>
      </c>
      <c r="H20" s="2"/>
    </row>
    <row r="21" spans="1:8">
      <c r="A21" s="1" t="s">
        <v>56</v>
      </c>
      <c r="B21" s="1" t="s">
        <v>1</v>
      </c>
      <c r="C21" s="1" t="s">
        <v>1</v>
      </c>
      <c r="D21" s="1" t="s">
        <v>52</v>
      </c>
      <c r="E21" s="1" t="s">
        <v>10</v>
      </c>
      <c r="F21" s="1" t="s">
        <v>7</v>
      </c>
      <c r="G21" s="1" t="s">
        <v>57</v>
      </c>
      <c r="H21" s="2"/>
    </row>
    <row r="22" spans="1:8">
      <c r="A22" s="1" t="s">
        <v>58</v>
      </c>
      <c r="B22" s="1" t="s">
        <v>1</v>
      </c>
      <c r="C22" s="1" t="s">
        <v>1</v>
      </c>
      <c r="D22" s="1" t="s">
        <v>59</v>
      </c>
      <c r="E22" s="1" t="s">
        <v>29</v>
      </c>
      <c r="F22" s="1" t="s">
        <v>30</v>
      </c>
      <c r="G22" s="1" t="s">
        <v>60</v>
      </c>
      <c r="H22" s="2"/>
    </row>
    <row r="23" spans="1:8">
      <c r="A23" s="1" t="s">
        <v>61</v>
      </c>
      <c r="B23" s="1" t="s">
        <v>1</v>
      </c>
      <c r="C23" s="1" t="s">
        <v>1</v>
      </c>
      <c r="D23" s="1" t="s">
        <v>59</v>
      </c>
      <c r="E23" s="1" t="s">
        <v>6</v>
      </c>
      <c r="F23" s="1" t="s">
        <v>7</v>
      </c>
      <c r="G23" s="1" t="s">
        <v>62</v>
      </c>
      <c r="H23" s="2"/>
    </row>
    <row r="24" spans="1:8">
      <c r="A24" s="1" t="s">
        <v>63</v>
      </c>
      <c r="B24" s="1" t="s">
        <v>1</v>
      </c>
      <c r="C24" s="1" t="s">
        <v>1</v>
      </c>
      <c r="D24" s="1" t="s">
        <v>59</v>
      </c>
      <c r="E24" s="1" t="s">
        <v>10</v>
      </c>
      <c r="F24" s="1" t="s">
        <v>7</v>
      </c>
      <c r="G24" s="1" t="s">
        <v>7</v>
      </c>
      <c r="H24" s="2"/>
    </row>
    <row r="25" spans="1:8">
      <c r="A25" s="1" t="s">
        <v>64</v>
      </c>
      <c r="B25" s="1" t="s">
        <v>1</v>
      </c>
      <c r="C25" s="1" t="s">
        <v>1</v>
      </c>
      <c r="D25" s="1" t="s">
        <v>65</v>
      </c>
      <c r="E25" s="1" t="s">
        <v>29</v>
      </c>
      <c r="F25" s="1" t="s">
        <v>30</v>
      </c>
      <c r="G25" s="1" t="s">
        <v>66</v>
      </c>
      <c r="H25" s="2"/>
    </row>
    <row r="26" spans="1:8">
      <c r="A26" s="1" t="s">
        <v>67</v>
      </c>
      <c r="B26" s="1" t="s">
        <v>1</v>
      </c>
      <c r="C26" s="1" t="s">
        <v>1</v>
      </c>
      <c r="D26" s="1" t="s">
        <v>65</v>
      </c>
      <c r="E26" s="1" t="s">
        <v>6</v>
      </c>
      <c r="F26" s="1" t="s">
        <v>7</v>
      </c>
      <c r="G26" s="1" t="s">
        <v>68</v>
      </c>
      <c r="H26" s="2"/>
    </row>
    <row r="27" spans="1:8">
      <c r="A27" s="1" t="s">
        <v>69</v>
      </c>
      <c r="B27" s="1" t="s">
        <v>1</v>
      </c>
      <c r="C27" s="1" t="s">
        <v>1</v>
      </c>
      <c r="D27" s="1" t="s">
        <v>65</v>
      </c>
      <c r="E27" s="1" t="s">
        <v>10</v>
      </c>
      <c r="F27" s="1" t="s">
        <v>7</v>
      </c>
      <c r="G27" s="1" t="s">
        <v>70</v>
      </c>
      <c r="H27" s="2"/>
    </row>
    <row r="28" spans="1:8">
      <c r="A28" s="1" t="s">
        <v>71</v>
      </c>
      <c r="B28" s="1" t="s">
        <v>1</v>
      </c>
      <c r="C28" s="1" t="s">
        <v>1</v>
      </c>
      <c r="D28" s="1" t="s">
        <v>72</v>
      </c>
      <c r="E28" s="1" t="s">
        <v>21</v>
      </c>
      <c r="F28" s="1" t="s">
        <v>22</v>
      </c>
      <c r="G28" s="1" t="s">
        <v>73</v>
      </c>
      <c r="H28" s="2"/>
    </row>
    <row r="29" spans="1:8">
      <c r="A29" s="1" t="s">
        <v>74</v>
      </c>
      <c r="B29" s="1" t="s">
        <v>1</v>
      </c>
      <c r="C29" s="1" t="s">
        <v>1</v>
      </c>
      <c r="D29" s="1" t="s">
        <v>72</v>
      </c>
      <c r="E29" s="1" t="s">
        <v>6</v>
      </c>
      <c r="F29" s="1" t="s">
        <v>7</v>
      </c>
      <c r="G29" s="1" t="s">
        <v>75</v>
      </c>
      <c r="H29" s="2"/>
    </row>
    <row r="30" spans="1:8">
      <c r="A30" s="1" t="s">
        <v>76</v>
      </c>
      <c r="B30" s="1" t="s">
        <v>1</v>
      </c>
      <c r="C30" s="1" t="s">
        <v>1</v>
      </c>
      <c r="D30" s="1" t="s">
        <v>72</v>
      </c>
      <c r="E30" s="1" t="s">
        <v>10</v>
      </c>
      <c r="F30" s="1" t="s">
        <v>7</v>
      </c>
      <c r="G30" s="1" t="s">
        <v>77</v>
      </c>
      <c r="H30" s="2"/>
    </row>
    <row r="31" spans="1:8">
      <c r="A31" s="1" t="s">
        <v>78</v>
      </c>
      <c r="B31" s="1" t="s">
        <v>1</v>
      </c>
      <c r="C31" s="1" t="s">
        <v>1</v>
      </c>
      <c r="D31" s="1" t="s">
        <v>38</v>
      </c>
      <c r="E31" s="1" t="s">
        <v>29</v>
      </c>
      <c r="F31" s="1" t="s">
        <v>30</v>
      </c>
      <c r="G31" s="1" t="s">
        <v>79</v>
      </c>
      <c r="H31" s="2"/>
    </row>
    <row r="32" spans="1:8">
      <c r="A32" s="1" t="s">
        <v>80</v>
      </c>
      <c r="B32" s="1" t="s">
        <v>1</v>
      </c>
      <c r="C32" s="1" t="s">
        <v>1</v>
      </c>
      <c r="D32" s="1" t="s">
        <v>38</v>
      </c>
      <c r="E32" s="1" t="s">
        <v>6</v>
      </c>
      <c r="F32" s="1" t="s">
        <v>7</v>
      </c>
      <c r="G32" s="1" t="s">
        <v>81</v>
      </c>
      <c r="H32" s="2"/>
    </row>
    <row r="33" spans="1:8">
      <c r="A33" s="1" t="s">
        <v>82</v>
      </c>
      <c r="B33" s="1" t="s">
        <v>1</v>
      </c>
      <c r="C33" s="1" t="s">
        <v>1</v>
      </c>
      <c r="D33" s="1" t="s">
        <v>38</v>
      </c>
      <c r="E33" s="1" t="s">
        <v>10</v>
      </c>
      <c r="F33" s="1" t="s">
        <v>7</v>
      </c>
      <c r="G33" s="1" t="s">
        <v>83</v>
      </c>
      <c r="H33" s="2"/>
    </row>
    <row r="34" spans="1:8">
      <c r="A34" s="1" t="s">
        <v>84</v>
      </c>
      <c r="B34" s="1" t="s">
        <v>1</v>
      </c>
      <c r="C34" s="1" t="s">
        <v>1</v>
      </c>
      <c r="D34" s="1" t="s">
        <v>30</v>
      </c>
      <c r="E34" s="1" t="s">
        <v>1</v>
      </c>
      <c r="F34" s="1" t="s">
        <v>59</v>
      </c>
      <c r="G34" s="1" t="s">
        <v>85</v>
      </c>
      <c r="H34" s="2"/>
    </row>
    <row r="35" spans="1:8">
      <c r="A35" s="1" t="s">
        <v>86</v>
      </c>
      <c r="B35" s="1" t="s">
        <v>1</v>
      </c>
      <c r="C35" s="1" t="s">
        <v>1</v>
      </c>
      <c r="D35" s="1" t="s">
        <v>30</v>
      </c>
      <c r="E35" s="1" t="s">
        <v>6</v>
      </c>
      <c r="F35" s="1" t="s">
        <v>7</v>
      </c>
      <c r="G35" s="1" t="s">
        <v>87</v>
      </c>
      <c r="H35" s="2"/>
    </row>
    <row r="36" spans="1:8">
      <c r="A36" s="1" t="s">
        <v>88</v>
      </c>
      <c r="B36" s="1" t="s">
        <v>1</v>
      </c>
      <c r="C36" s="1" t="s">
        <v>1</v>
      </c>
      <c r="D36" s="1" t="s">
        <v>30</v>
      </c>
      <c r="E36" s="1" t="s">
        <v>10</v>
      </c>
      <c r="F36" s="1" t="s">
        <v>7</v>
      </c>
      <c r="G36" s="1" t="s">
        <v>89</v>
      </c>
      <c r="H36" s="2"/>
    </row>
    <row r="37" spans="1:8">
      <c r="A37" s="1" t="s">
        <v>90</v>
      </c>
      <c r="B37" s="1" t="s">
        <v>1</v>
      </c>
      <c r="C37" s="1" t="s">
        <v>1</v>
      </c>
      <c r="D37" s="1" t="s">
        <v>22</v>
      </c>
      <c r="E37" s="1" t="s">
        <v>1</v>
      </c>
      <c r="F37" s="1" t="s">
        <v>3</v>
      </c>
      <c r="G37" s="1" t="s">
        <v>91</v>
      </c>
      <c r="H37" s="2"/>
    </row>
    <row r="38" spans="1:8">
      <c r="A38" s="1" t="s">
        <v>92</v>
      </c>
      <c r="B38" s="1" t="s">
        <v>1</v>
      </c>
      <c r="C38" s="1" t="s">
        <v>1</v>
      </c>
      <c r="D38" s="1" t="s">
        <v>22</v>
      </c>
      <c r="E38" s="1" t="s">
        <v>6</v>
      </c>
      <c r="F38" s="1" t="s">
        <v>7</v>
      </c>
      <c r="G38" s="1" t="s">
        <v>93</v>
      </c>
      <c r="H38" s="2"/>
    </row>
    <row r="39" spans="1:8">
      <c r="A39" s="1" t="s">
        <v>94</v>
      </c>
      <c r="B39" s="1" t="s">
        <v>1</v>
      </c>
      <c r="C39" s="1" t="s">
        <v>1</v>
      </c>
      <c r="D39" s="1" t="s">
        <v>22</v>
      </c>
      <c r="E39" s="1" t="s">
        <v>10</v>
      </c>
      <c r="F39" s="1" t="s">
        <v>7</v>
      </c>
      <c r="G39" s="1" t="s">
        <v>95</v>
      </c>
      <c r="H39" s="2"/>
    </row>
    <row r="40" spans="1:8">
      <c r="A40" s="1" t="s">
        <v>96</v>
      </c>
      <c r="B40" s="1" t="s">
        <v>1</v>
      </c>
      <c r="C40" s="1" t="s">
        <v>1</v>
      </c>
      <c r="D40" s="1" t="s">
        <v>14</v>
      </c>
      <c r="E40" s="1" t="s">
        <v>1</v>
      </c>
      <c r="F40" s="1" t="s">
        <v>14</v>
      </c>
      <c r="G40" s="1" t="s">
        <v>97</v>
      </c>
      <c r="H40" s="2"/>
    </row>
    <row r="41" spans="1:8">
      <c r="A41" s="1" t="s">
        <v>98</v>
      </c>
      <c r="B41" s="1" t="s">
        <v>1</v>
      </c>
      <c r="C41" s="1" t="s">
        <v>1</v>
      </c>
      <c r="D41" s="1" t="s">
        <v>14</v>
      </c>
      <c r="E41" s="1" t="s">
        <v>6</v>
      </c>
      <c r="F41" s="1" t="s">
        <v>7</v>
      </c>
      <c r="G41" s="1" t="s">
        <v>99</v>
      </c>
      <c r="H41" s="2"/>
    </row>
    <row r="42" spans="1:8">
      <c r="A42" s="1" t="s">
        <v>100</v>
      </c>
      <c r="B42" s="1" t="s">
        <v>1</v>
      </c>
      <c r="C42" s="1" t="s">
        <v>1</v>
      </c>
      <c r="D42" s="1" t="s">
        <v>14</v>
      </c>
      <c r="E42" s="1" t="s">
        <v>10</v>
      </c>
      <c r="F42" s="1" t="s">
        <v>7</v>
      </c>
      <c r="G42" s="1" t="s">
        <v>101</v>
      </c>
      <c r="H42" s="2"/>
    </row>
    <row r="43" spans="1:8">
      <c r="A43" s="1" t="s">
        <v>102</v>
      </c>
      <c r="B43" s="1" t="s">
        <v>1</v>
      </c>
      <c r="C43" s="1" t="s">
        <v>1</v>
      </c>
      <c r="D43" s="1" t="s">
        <v>3</v>
      </c>
      <c r="E43" s="1" t="s">
        <v>21</v>
      </c>
      <c r="F43" s="1" t="s">
        <v>22</v>
      </c>
      <c r="G43" s="1" t="s">
        <v>103</v>
      </c>
      <c r="H43" s="2"/>
    </row>
    <row r="44" spans="1:8">
      <c r="A44" s="1" t="s">
        <v>104</v>
      </c>
      <c r="B44" s="1" t="s">
        <v>1</v>
      </c>
      <c r="C44" s="1" t="s">
        <v>1</v>
      </c>
      <c r="D44" s="1" t="s">
        <v>3</v>
      </c>
      <c r="E44" s="1" t="s">
        <v>6</v>
      </c>
      <c r="F44" s="1" t="s">
        <v>7</v>
      </c>
      <c r="G44" s="1" t="s">
        <v>105</v>
      </c>
      <c r="H44" s="2"/>
    </row>
    <row r="45" spans="1:8">
      <c r="A45" s="1" t="s">
        <v>106</v>
      </c>
      <c r="B45" s="1" t="s">
        <v>1</v>
      </c>
      <c r="C45" s="1" t="s">
        <v>1</v>
      </c>
      <c r="D45" s="1" t="s">
        <v>3</v>
      </c>
      <c r="E45" s="1" t="s">
        <v>10</v>
      </c>
      <c r="F45" s="1" t="s">
        <v>7</v>
      </c>
      <c r="G45" s="1" t="s">
        <v>107</v>
      </c>
      <c r="H45" s="2"/>
    </row>
    <row r="46" spans="1:8">
      <c r="A46" s="1" t="s">
        <v>108</v>
      </c>
      <c r="B46" s="1" t="s">
        <v>1</v>
      </c>
      <c r="C46" s="1" t="s">
        <v>1</v>
      </c>
      <c r="D46" s="1" t="s">
        <v>109</v>
      </c>
      <c r="E46" s="1" t="s">
        <v>29</v>
      </c>
      <c r="F46" s="1" t="s">
        <v>30</v>
      </c>
      <c r="G46" s="1" t="s">
        <v>110</v>
      </c>
      <c r="H46" s="2"/>
    </row>
    <row r="47" spans="1:8">
      <c r="A47" s="1" t="s">
        <v>111</v>
      </c>
      <c r="B47" s="1" t="s">
        <v>1</v>
      </c>
      <c r="C47" s="1" t="s">
        <v>1</v>
      </c>
      <c r="D47" s="1" t="s">
        <v>109</v>
      </c>
      <c r="E47" s="1" t="s">
        <v>6</v>
      </c>
      <c r="F47" s="1" t="s">
        <v>7</v>
      </c>
      <c r="G47" s="1" t="s">
        <v>112</v>
      </c>
      <c r="H47" s="2"/>
    </row>
    <row r="48" spans="1:8">
      <c r="A48" s="1" t="s">
        <v>113</v>
      </c>
      <c r="B48" s="1" t="s">
        <v>1</v>
      </c>
      <c r="C48" s="1" t="s">
        <v>1</v>
      </c>
      <c r="D48" s="1" t="s">
        <v>109</v>
      </c>
      <c r="E48" s="1" t="s">
        <v>10</v>
      </c>
      <c r="F48" s="1" t="s">
        <v>7</v>
      </c>
      <c r="G48" s="1" t="s">
        <v>114</v>
      </c>
      <c r="H48" s="2"/>
    </row>
    <row r="49" spans="1:8">
      <c r="A49" s="1" t="s">
        <v>115</v>
      </c>
      <c r="B49" s="1" t="s">
        <v>1</v>
      </c>
      <c r="C49" s="1" t="s">
        <v>1</v>
      </c>
      <c r="D49" s="1" t="s">
        <v>116</v>
      </c>
      <c r="E49" s="1" t="s">
        <v>2</v>
      </c>
      <c r="F49" s="1" t="s">
        <v>38</v>
      </c>
      <c r="G49" s="1" t="s">
        <v>117</v>
      </c>
      <c r="H49" s="2"/>
    </row>
    <row r="50" spans="1:8">
      <c r="A50" s="1" t="s">
        <v>118</v>
      </c>
      <c r="B50" s="1" t="s">
        <v>1</v>
      </c>
      <c r="C50" s="1" t="s">
        <v>1</v>
      </c>
      <c r="D50" s="1" t="s">
        <v>116</v>
      </c>
      <c r="E50" s="1" t="s">
        <v>6</v>
      </c>
      <c r="F50" s="1" t="s">
        <v>7</v>
      </c>
      <c r="G50" s="1" t="s">
        <v>119</v>
      </c>
      <c r="H50" s="2"/>
    </row>
    <row r="51" spans="1:8">
      <c r="A51" s="1" t="s">
        <v>120</v>
      </c>
      <c r="B51" s="1" t="s">
        <v>1</v>
      </c>
      <c r="C51" s="1" t="s">
        <v>1</v>
      </c>
      <c r="D51" s="1" t="s">
        <v>116</v>
      </c>
      <c r="E51" s="1" t="s">
        <v>10</v>
      </c>
      <c r="F51" s="1" t="s">
        <v>7</v>
      </c>
      <c r="G51" s="1" t="s">
        <v>121</v>
      </c>
      <c r="H51" s="2"/>
    </row>
    <row r="52" spans="1:8">
      <c r="A52" s="1" t="s">
        <v>122</v>
      </c>
      <c r="B52" s="1" t="s">
        <v>1</v>
      </c>
      <c r="C52" s="1" t="s">
        <v>1</v>
      </c>
      <c r="D52" s="1" t="s">
        <v>123</v>
      </c>
      <c r="E52" s="1" t="s">
        <v>29</v>
      </c>
      <c r="F52" s="1" t="s">
        <v>30</v>
      </c>
      <c r="G52" s="1" t="s">
        <v>124</v>
      </c>
      <c r="H52" s="2"/>
    </row>
    <row r="53" spans="1:8">
      <c r="A53" s="1" t="s">
        <v>125</v>
      </c>
      <c r="B53" s="1" t="s">
        <v>1</v>
      </c>
      <c r="C53" s="1" t="s">
        <v>1</v>
      </c>
      <c r="D53" s="1" t="s">
        <v>123</v>
      </c>
      <c r="E53" s="1" t="s">
        <v>6</v>
      </c>
      <c r="F53" s="1" t="s">
        <v>7</v>
      </c>
      <c r="G53" s="1" t="s">
        <v>7</v>
      </c>
      <c r="H53" s="2"/>
    </row>
    <row r="54" spans="1:8">
      <c r="A54" s="1" t="s">
        <v>126</v>
      </c>
      <c r="B54" s="1" t="s">
        <v>1</v>
      </c>
      <c r="C54" s="1" t="s">
        <v>1</v>
      </c>
      <c r="D54" s="1" t="s">
        <v>123</v>
      </c>
      <c r="E54" s="1" t="s">
        <v>10</v>
      </c>
      <c r="F54" s="1" t="s">
        <v>7</v>
      </c>
      <c r="G54" s="1" t="s">
        <v>7</v>
      </c>
      <c r="H54" s="2"/>
    </row>
    <row r="55" spans="1:8">
      <c r="A55" s="1" t="s">
        <v>127</v>
      </c>
      <c r="B55" s="1" t="s">
        <v>1</v>
      </c>
      <c r="C55" s="1" t="s">
        <v>1</v>
      </c>
      <c r="D55" s="1" t="s">
        <v>128</v>
      </c>
      <c r="E55" s="1" t="s">
        <v>1</v>
      </c>
      <c r="F55" s="1" t="s">
        <v>14</v>
      </c>
      <c r="G55" s="1" t="s">
        <v>129</v>
      </c>
      <c r="H55" s="2"/>
    </row>
    <row r="56" spans="1:8">
      <c r="A56" s="1" t="s">
        <v>130</v>
      </c>
      <c r="B56" s="1" t="s">
        <v>1</v>
      </c>
      <c r="C56" s="1" t="s">
        <v>1</v>
      </c>
      <c r="D56" s="1" t="s">
        <v>128</v>
      </c>
      <c r="E56" s="1" t="s">
        <v>6</v>
      </c>
      <c r="F56" s="1" t="s">
        <v>7</v>
      </c>
      <c r="G56" s="1" t="s">
        <v>131</v>
      </c>
      <c r="H56" s="2"/>
    </row>
    <row r="57" spans="1:8">
      <c r="A57" s="1" t="s">
        <v>132</v>
      </c>
      <c r="B57" s="1" t="s">
        <v>1</v>
      </c>
      <c r="C57" s="1" t="s">
        <v>1</v>
      </c>
      <c r="D57" s="1" t="s">
        <v>128</v>
      </c>
      <c r="E57" s="1" t="s">
        <v>10</v>
      </c>
      <c r="F57" s="1" t="s">
        <v>7</v>
      </c>
      <c r="G57" s="1" t="s">
        <v>133</v>
      </c>
      <c r="H57" s="2"/>
    </row>
    <row r="58" spans="1:8">
      <c r="A58" s="1" t="s">
        <v>134</v>
      </c>
      <c r="B58" s="1" t="s">
        <v>1</v>
      </c>
      <c r="C58" s="1" t="s">
        <v>1</v>
      </c>
      <c r="D58" s="1" t="s">
        <v>135</v>
      </c>
      <c r="E58" s="1" t="s">
        <v>21</v>
      </c>
      <c r="F58" s="1" t="s">
        <v>22</v>
      </c>
      <c r="G58" s="1" t="s">
        <v>136</v>
      </c>
      <c r="H58" s="2"/>
    </row>
    <row r="59" spans="1:8">
      <c r="A59" s="1" t="s">
        <v>137</v>
      </c>
      <c r="B59" s="1" t="s">
        <v>1</v>
      </c>
      <c r="C59" s="1" t="s">
        <v>1</v>
      </c>
      <c r="D59" s="1" t="s">
        <v>135</v>
      </c>
      <c r="E59" s="1" t="s">
        <v>6</v>
      </c>
      <c r="F59" s="1" t="s">
        <v>7</v>
      </c>
      <c r="G59" s="1" t="s">
        <v>138</v>
      </c>
      <c r="H59" s="2"/>
    </row>
    <row r="60" spans="1:8">
      <c r="A60" s="1" t="s">
        <v>139</v>
      </c>
      <c r="B60" s="1" t="s">
        <v>1</v>
      </c>
      <c r="C60" s="1" t="s">
        <v>1</v>
      </c>
      <c r="D60" s="1" t="s">
        <v>135</v>
      </c>
      <c r="E60" s="1" t="s">
        <v>10</v>
      </c>
      <c r="F60" s="1" t="s">
        <v>7</v>
      </c>
      <c r="G60" s="1" t="s">
        <v>140</v>
      </c>
      <c r="H60" s="2"/>
    </row>
    <row r="61" spans="1:8">
      <c r="A61" s="1" t="s">
        <v>141</v>
      </c>
      <c r="B61" s="1" t="s">
        <v>1</v>
      </c>
      <c r="C61" s="1" t="s">
        <v>1</v>
      </c>
      <c r="D61" s="1" t="s">
        <v>142</v>
      </c>
      <c r="E61" s="1" t="s">
        <v>29</v>
      </c>
      <c r="F61" s="1" t="s">
        <v>30</v>
      </c>
      <c r="G61" s="1" t="s">
        <v>143</v>
      </c>
      <c r="H61" s="2"/>
    </row>
    <row r="62" spans="1:8">
      <c r="A62" s="1" t="s">
        <v>144</v>
      </c>
      <c r="B62" s="1" t="s">
        <v>1</v>
      </c>
      <c r="C62" s="1" t="s">
        <v>1</v>
      </c>
      <c r="D62" s="1" t="s">
        <v>142</v>
      </c>
      <c r="E62" s="1" t="s">
        <v>6</v>
      </c>
      <c r="F62" s="1" t="s">
        <v>7</v>
      </c>
      <c r="G62" s="1" t="s">
        <v>145</v>
      </c>
      <c r="H62" s="2"/>
    </row>
    <row r="63" spans="1:8">
      <c r="A63" s="1" t="s">
        <v>146</v>
      </c>
      <c r="B63" s="1" t="s">
        <v>1</v>
      </c>
      <c r="C63" s="1" t="s">
        <v>1</v>
      </c>
      <c r="D63" s="1" t="s">
        <v>142</v>
      </c>
      <c r="E63" s="1" t="s">
        <v>10</v>
      </c>
      <c r="F63" s="1" t="s">
        <v>7</v>
      </c>
      <c r="G63" s="1" t="s">
        <v>7</v>
      </c>
      <c r="H63" s="2"/>
    </row>
    <row r="64" spans="1:8">
      <c r="A64" s="1" t="s">
        <v>147</v>
      </c>
      <c r="B64" s="1" t="s">
        <v>1</v>
      </c>
      <c r="C64" s="1" t="s">
        <v>1</v>
      </c>
      <c r="D64" s="1" t="s">
        <v>148</v>
      </c>
      <c r="E64" s="1" t="s">
        <v>1</v>
      </c>
      <c r="F64" s="1" t="s">
        <v>14</v>
      </c>
      <c r="G64" s="1" t="s">
        <v>149</v>
      </c>
      <c r="H64" s="2"/>
    </row>
    <row r="65" spans="1:8">
      <c r="A65" s="1" t="s">
        <v>150</v>
      </c>
      <c r="B65" s="1" t="s">
        <v>1</v>
      </c>
      <c r="C65" s="1" t="s">
        <v>1</v>
      </c>
      <c r="D65" s="1" t="s">
        <v>148</v>
      </c>
      <c r="E65" s="1" t="s">
        <v>6</v>
      </c>
      <c r="F65" s="1" t="s">
        <v>7</v>
      </c>
      <c r="G65" s="1" t="s">
        <v>151</v>
      </c>
      <c r="H65" s="2"/>
    </row>
    <row r="66" spans="1:8">
      <c r="A66" s="1" t="s">
        <v>152</v>
      </c>
      <c r="B66" s="1" t="s">
        <v>1</v>
      </c>
      <c r="C66" s="1" t="s">
        <v>1</v>
      </c>
      <c r="D66" s="1" t="s">
        <v>148</v>
      </c>
      <c r="E66" s="1" t="s">
        <v>10</v>
      </c>
      <c r="F66" s="1" t="s">
        <v>7</v>
      </c>
      <c r="G66" s="1" t="s">
        <v>153</v>
      </c>
      <c r="H66" s="2"/>
    </row>
    <row r="67" spans="1:8">
      <c r="A67" s="1" t="s">
        <v>154</v>
      </c>
      <c r="B67" s="1" t="s">
        <v>1</v>
      </c>
      <c r="C67" s="1" t="s">
        <v>1</v>
      </c>
      <c r="D67" s="1" t="s">
        <v>155</v>
      </c>
      <c r="E67" s="1" t="s">
        <v>21</v>
      </c>
      <c r="F67" s="1" t="s">
        <v>22</v>
      </c>
      <c r="G67" s="1" t="s">
        <v>156</v>
      </c>
      <c r="H67" s="2"/>
    </row>
    <row r="68" spans="1:8">
      <c r="A68" s="1" t="s">
        <v>157</v>
      </c>
      <c r="B68" s="1" t="s">
        <v>1</v>
      </c>
      <c r="C68" s="1" t="s">
        <v>1</v>
      </c>
      <c r="D68" s="1" t="s">
        <v>155</v>
      </c>
      <c r="E68" s="1" t="s">
        <v>6</v>
      </c>
      <c r="F68" s="1" t="s">
        <v>7</v>
      </c>
      <c r="G68" s="1" t="s">
        <v>158</v>
      </c>
      <c r="H68" s="2"/>
    </row>
    <row r="69" spans="1:8">
      <c r="A69" s="1" t="s">
        <v>159</v>
      </c>
      <c r="B69" s="1" t="s">
        <v>1</v>
      </c>
      <c r="C69" s="1" t="s">
        <v>1</v>
      </c>
      <c r="D69" s="1" t="s">
        <v>155</v>
      </c>
      <c r="E69" s="1" t="s">
        <v>10</v>
      </c>
      <c r="F69" s="1" t="s">
        <v>7</v>
      </c>
      <c r="G69" s="1" t="s">
        <v>160</v>
      </c>
      <c r="H69" s="2"/>
    </row>
    <row r="70" spans="1:8">
      <c r="A70" s="1" t="s">
        <v>161</v>
      </c>
      <c r="B70" s="1" t="s">
        <v>1</v>
      </c>
      <c r="C70" s="1" t="s">
        <v>1</v>
      </c>
      <c r="D70" s="1" t="s">
        <v>162</v>
      </c>
      <c r="E70" s="1" t="s">
        <v>29</v>
      </c>
      <c r="F70" s="1" t="s">
        <v>30</v>
      </c>
      <c r="G70" s="1" t="s">
        <v>143</v>
      </c>
      <c r="H70" s="2"/>
    </row>
    <row r="71" spans="1:8">
      <c r="A71" s="1" t="s">
        <v>163</v>
      </c>
      <c r="B71" s="1" t="s">
        <v>1</v>
      </c>
      <c r="C71" s="1" t="s">
        <v>1</v>
      </c>
      <c r="D71" s="1" t="s">
        <v>162</v>
      </c>
      <c r="E71" s="1" t="s">
        <v>6</v>
      </c>
      <c r="F71" s="1" t="s">
        <v>7</v>
      </c>
      <c r="G71" s="1" t="s">
        <v>164</v>
      </c>
      <c r="H71" s="2"/>
    </row>
    <row r="72" spans="1:8">
      <c r="A72" s="1" t="s">
        <v>165</v>
      </c>
      <c r="B72" s="1" t="s">
        <v>1</v>
      </c>
      <c r="C72" s="1" t="s">
        <v>1</v>
      </c>
      <c r="D72" s="1" t="s">
        <v>162</v>
      </c>
      <c r="E72" s="1" t="s">
        <v>10</v>
      </c>
      <c r="F72" s="1" t="s">
        <v>7</v>
      </c>
      <c r="G72" s="1" t="s">
        <v>166</v>
      </c>
      <c r="H72" s="2"/>
    </row>
    <row r="73" spans="1:8">
      <c r="A73" s="1" t="s">
        <v>167</v>
      </c>
      <c r="B73" s="1" t="s">
        <v>1</v>
      </c>
      <c r="C73" s="1" t="s">
        <v>1</v>
      </c>
      <c r="D73" s="1" t="s">
        <v>168</v>
      </c>
      <c r="E73" s="1" t="s">
        <v>29</v>
      </c>
      <c r="F73" s="1" t="s">
        <v>30</v>
      </c>
      <c r="G73" s="1" t="s">
        <v>169</v>
      </c>
      <c r="H73" s="2"/>
    </row>
    <row r="74" spans="1:8">
      <c r="A74" s="1" t="s">
        <v>170</v>
      </c>
      <c r="B74" s="1" t="s">
        <v>1</v>
      </c>
      <c r="C74" s="1" t="s">
        <v>1</v>
      </c>
      <c r="D74" s="1" t="s">
        <v>168</v>
      </c>
      <c r="E74" s="1" t="s">
        <v>6</v>
      </c>
      <c r="F74" s="1" t="s">
        <v>7</v>
      </c>
      <c r="G74" s="1" t="s">
        <v>171</v>
      </c>
      <c r="H74" s="2"/>
    </row>
    <row r="75" spans="1:8">
      <c r="A75" s="1" t="s">
        <v>172</v>
      </c>
      <c r="B75" s="1" t="s">
        <v>1</v>
      </c>
      <c r="C75" s="1" t="s">
        <v>1</v>
      </c>
      <c r="D75" s="1" t="s">
        <v>168</v>
      </c>
      <c r="E75" s="1" t="s">
        <v>10</v>
      </c>
      <c r="F75" s="1" t="s">
        <v>7</v>
      </c>
      <c r="G75" s="1" t="s">
        <v>173</v>
      </c>
      <c r="H75" s="2"/>
    </row>
    <row r="76" spans="1:8">
      <c r="A76" s="1" t="s">
        <v>174</v>
      </c>
      <c r="B76" s="1" t="s">
        <v>1</v>
      </c>
      <c r="C76" s="1" t="s">
        <v>1</v>
      </c>
      <c r="D76" s="1" t="s">
        <v>175</v>
      </c>
      <c r="E76" s="1" t="s">
        <v>21</v>
      </c>
      <c r="F76" s="1" t="s">
        <v>22</v>
      </c>
      <c r="G76" s="1" t="s">
        <v>176</v>
      </c>
      <c r="H76" s="2"/>
    </row>
    <row r="77" spans="1:8">
      <c r="A77" s="1" t="s">
        <v>177</v>
      </c>
      <c r="B77" s="1" t="s">
        <v>1</v>
      </c>
      <c r="C77" s="1" t="s">
        <v>1</v>
      </c>
      <c r="D77" s="1" t="s">
        <v>175</v>
      </c>
      <c r="E77" s="1" t="s">
        <v>6</v>
      </c>
      <c r="F77" s="1" t="s">
        <v>7</v>
      </c>
      <c r="G77" s="1" t="s">
        <v>178</v>
      </c>
      <c r="H77" s="2"/>
    </row>
    <row r="78" spans="1:8">
      <c r="A78" s="1" t="s">
        <v>179</v>
      </c>
      <c r="B78" s="1" t="s">
        <v>1</v>
      </c>
      <c r="C78" s="1" t="s">
        <v>1</v>
      </c>
      <c r="D78" s="1" t="s">
        <v>175</v>
      </c>
      <c r="E78" s="1" t="s">
        <v>10</v>
      </c>
      <c r="F78" s="1" t="s">
        <v>7</v>
      </c>
      <c r="G78" s="1" t="s">
        <v>180</v>
      </c>
      <c r="H78" s="2"/>
    </row>
    <row r="79" spans="1:8">
      <c r="A79" s="1" t="s">
        <v>181</v>
      </c>
      <c r="B79" s="1" t="s">
        <v>1</v>
      </c>
      <c r="C79" s="1" t="s">
        <v>1</v>
      </c>
      <c r="D79" s="1" t="s">
        <v>182</v>
      </c>
      <c r="E79" s="1" t="s">
        <v>29</v>
      </c>
      <c r="F79" s="1" t="s">
        <v>30</v>
      </c>
      <c r="G79" s="1" t="s">
        <v>183</v>
      </c>
      <c r="H79" s="2"/>
    </row>
    <row r="80" spans="1:8">
      <c r="A80" s="1" t="s">
        <v>184</v>
      </c>
      <c r="B80" s="1" t="s">
        <v>1</v>
      </c>
      <c r="C80" s="1" t="s">
        <v>1</v>
      </c>
      <c r="D80" s="1" t="s">
        <v>182</v>
      </c>
      <c r="E80" s="1" t="s">
        <v>6</v>
      </c>
      <c r="F80" s="1" t="s">
        <v>7</v>
      </c>
      <c r="G80" s="1" t="s">
        <v>185</v>
      </c>
      <c r="H80" s="2"/>
    </row>
    <row r="81" spans="1:8">
      <c r="A81" s="1" t="s">
        <v>186</v>
      </c>
      <c r="B81" s="1" t="s">
        <v>1</v>
      </c>
      <c r="C81" s="1" t="s">
        <v>1</v>
      </c>
      <c r="D81" s="1" t="s">
        <v>182</v>
      </c>
      <c r="E81" s="1" t="s">
        <v>10</v>
      </c>
      <c r="F81" s="1" t="s">
        <v>7</v>
      </c>
      <c r="G81" s="1" t="s">
        <v>7</v>
      </c>
      <c r="H81" s="2"/>
    </row>
    <row r="82" spans="1:8">
      <c r="A82" s="1" t="s">
        <v>187</v>
      </c>
      <c r="B82" s="1" t="s">
        <v>1</v>
      </c>
      <c r="C82" s="1" t="s">
        <v>1</v>
      </c>
      <c r="D82" s="1" t="s">
        <v>188</v>
      </c>
      <c r="E82" s="1" t="s">
        <v>29</v>
      </c>
      <c r="F82" s="1" t="s">
        <v>30</v>
      </c>
      <c r="G82" s="1" t="s">
        <v>189</v>
      </c>
      <c r="H82" s="2"/>
    </row>
    <row r="83" spans="1:8">
      <c r="A83" s="1" t="s">
        <v>190</v>
      </c>
      <c r="B83" s="1" t="s">
        <v>1</v>
      </c>
      <c r="C83" s="1" t="s">
        <v>1</v>
      </c>
      <c r="D83" s="1" t="s">
        <v>188</v>
      </c>
      <c r="E83" s="1" t="s">
        <v>6</v>
      </c>
      <c r="F83" s="1" t="s">
        <v>7</v>
      </c>
      <c r="G83" s="1" t="s">
        <v>191</v>
      </c>
      <c r="H83" s="2"/>
    </row>
    <row r="84" spans="1:8">
      <c r="A84" s="1" t="s">
        <v>192</v>
      </c>
      <c r="B84" s="1" t="s">
        <v>1</v>
      </c>
      <c r="C84" s="1" t="s">
        <v>1</v>
      </c>
      <c r="D84" s="1" t="s">
        <v>188</v>
      </c>
      <c r="E84" s="1" t="s">
        <v>10</v>
      </c>
      <c r="F84" s="1" t="s">
        <v>7</v>
      </c>
      <c r="G84" s="1" t="s">
        <v>193</v>
      </c>
      <c r="H84" s="2"/>
    </row>
    <row r="85" spans="1:8">
      <c r="A85" s="1" t="s">
        <v>194</v>
      </c>
      <c r="B85" s="1" t="s">
        <v>1</v>
      </c>
      <c r="C85" s="1" t="s">
        <v>1</v>
      </c>
      <c r="D85" s="1" t="s">
        <v>195</v>
      </c>
      <c r="E85" s="1" t="s">
        <v>29</v>
      </c>
      <c r="F85" s="1" t="s">
        <v>30</v>
      </c>
      <c r="G85" s="1" t="s">
        <v>196</v>
      </c>
      <c r="H85" s="2"/>
    </row>
    <row r="86" spans="1:8">
      <c r="A86" s="1" t="s">
        <v>197</v>
      </c>
      <c r="B86" s="1" t="s">
        <v>1</v>
      </c>
      <c r="C86" s="1" t="s">
        <v>1</v>
      </c>
      <c r="D86" s="1" t="s">
        <v>195</v>
      </c>
      <c r="E86" s="1" t="s">
        <v>6</v>
      </c>
      <c r="F86" s="1" t="s">
        <v>7</v>
      </c>
      <c r="G86" s="1" t="s">
        <v>198</v>
      </c>
      <c r="H86" s="2"/>
    </row>
    <row r="87" spans="1:8">
      <c r="A87" s="1" t="s">
        <v>199</v>
      </c>
      <c r="B87" s="1" t="s">
        <v>1</v>
      </c>
      <c r="C87" s="1" t="s">
        <v>1</v>
      </c>
      <c r="D87" s="1" t="s">
        <v>195</v>
      </c>
      <c r="E87" s="1" t="s">
        <v>10</v>
      </c>
      <c r="F87" s="1" t="s">
        <v>7</v>
      </c>
      <c r="G87" s="1" t="s">
        <v>200</v>
      </c>
      <c r="H87" s="2"/>
    </row>
    <row r="88" spans="1:8">
      <c r="A88" s="1" t="s">
        <v>201</v>
      </c>
      <c r="B88" s="1" t="s">
        <v>1</v>
      </c>
      <c r="C88" s="1" t="s">
        <v>1</v>
      </c>
      <c r="D88" s="1" t="s">
        <v>202</v>
      </c>
      <c r="E88" s="1" t="s">
        <v>29</v>
      </c>
      <c r="F88" s="1" t="s">
        <v>30</v>
      </c>
      <c r="G88" s="1" t="s">
        <v>203</v>
      </c>
      <c r="H88" s="2"/>
    </row>
    <row r="89" spans="1:8">
      <c r="A89" s="1" t="s">
        <v>204</v>
      </c>
      <c r="B89" s="1" t="s">
        <v>1</v>
      </c>
      <c r="C89" s="1" t="s">
        <v>1</v>
      </c>
      <c r="D89" s="1" t="s">
        <v>202</v>
      </c>
      <c r="E89" s="1" t="s">
        <v>6</v>
      </c>
      <c r="F89" s="1" t="s">
        <v>7</v>
      </c>
      <c r="G89" s="1" t="s">
        <v>205</v>
      </c>
      <c r="H89" s="2"/>
    </row>
    <row r="90" spans="1:8">
      <c r="A90" s="1" t="s">
        <v>206</v>
      </c>
      <c r="B90" s="1" t="s">
        <v>1</v>
      </c>
      <c r="C90" s="1" t="s">
        <v>1</v>
      </c>
      <c r="D90" s="1" t="s">
        <v>202</v>
      </c>
      <c r="E90" s="1" t="s">
        <v>10</v>
      </c>
      <c r="F90" s="1" t="s">
        <v>7</v>
      </c>
      <c r="G90" s="1" t="s">
        <v>207</v>
      </c>
      <c r="H90" s="2"/>
    </row>
    <row r="91" spans="1:8">
      <c r="A91" s="1" t="s">
        <v>208</v>
      </c>
      <c r="B91" s="1" t="s">
        <v>1</v>
      </c>
      <c r="C91" s="1" t="s">
        <v>1</v>
      </c>
      <c r="D91" s="1" t="s">
        <v>209</v>
      </c>
      <c r="E91" s="1" t="s">
        <v>1</v>
      </c>
      <c r="F91" s="1" t="s">
        <v>59</v>
      </c>
      <c r="G91" s="1" t="s">
        <v>85</v>
      </c>
      <c r="H91" s="2"/>
    </row>
    <row r="92" spans="1:8">
      <c r="A92" s="1" t="s">
        <v>210</v>
      </c>
      <c r="B92" s="1" t="s">
        <v>1</v>
      </c>
      <c r="C92" s="1" t="s">
        <v>1</v>
      </c>
      <c r="D92" s="1" t="s">
        <v>209</v>
      </c>
      <c r="E92" s="1" t="s">
        <v>6</v>
      </c>
      <c r="F92" s="1" t="s">
        <v>7</v>
      </c>
      <c r="G92" s="1" t="s">
        <v>211</v>
      </c>
      <c r="H92" s="2"/>
    </row>
    <row r="93" spans="1:8">
      <c r="A93" s="1" t="s">
        <v>212</v>
      </c>
      <c r="B93" s="1" t="s">
        <v>1</v>
      </c>
      <c r="C93" s="1" t="s">
        <v>1</v>
      </c>
      <c r="D93" s="1" t="s">
        <v>209</v>
      </c>
      <c r="E93" s="1" t="s">
        <v>10</v>
      </c>
      <c r="F93" s="1" t="s">
        <v>7</v>
      </c>
      <c r="G93" s="1" t="s">
        <v>213</v>
      </c>
      <c r="H9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G35"/>
  <sheetViews>
    <sheetView showGridLines="0" tabSelected="1" workbookViewId="0">
      <selection sqref="A1:E1"/>
    </sheetView>
  </sheetViews>
  <sheetFormatPr baseColWidth="10" defaultRowHeight="15"/>
  <cols>
    <col min="1" max="4" width="3.7109375" customWidth="1"/>
    <col min="5" max="5" width="40.7109375" customWidth="1"/>
    <col min="6" max="7" width="17.7109375" customWidth="1"/>
  </cols>
  <sheetData>
    <row r="1" spans="1:7" ht="15.75" thickBot="1">
      <c r="A1" s="24" t="s">
        <v>214</v>
      </c>
      <c r="B1" s="24"/>
      <c r="C1" s="24"/>
      <c r="D1" s="24"/>
      <c r="E1" s="24"/>
      <c r="F1" s="20"/>
      <c r="G1" s="20"/>
    </row>
    <row r="2" spans="1:7">
      <c r="A2" s="25" t="s">
        <v>215</v>
      </c>
      <c r="B2" s="25"/>
      <c r="C2" s="25"/>
      <c r="D2" s="25"/>
      <c r="E2" s="25"/>
      <c r="F2" s="21" t="s">
        <v>216</v>
      </c>
      <c r="G2" s="21" t="s">
        <v>217</v>
      </c>
    </row>
    <row r="3" spans="1:7">
      <c r="A3" s="26" t="s">
        <v>218</v>
      </c>
      <c r="B3" s="26"/>
      <c r="C3" s="26"/>
      <c r="D3" s="26"/>
      <c r="E3" s="26"/>
      <c r="F3" s="22"/>
      <c r="G3" s="22"/>
    </row>
    <row r="4" spans="1:7">
      <c r="A4" s="36" t="s">
        <v>4</v>
      </c>
      <c r="B4" s="37"/>
      <c r="C4" s="37"/>
      <c r="D4" s="37"/>
      <c r="E4" s="37"/>
      <c r="F4" s="6">
        <f>SUM(F5:F5)</f>
        <v>7911274.2299999995</v>
      </c>
      <c r="G4" s="7">
        <f>SUM(G5:G5)</f>
        <v>5113203.76</v>
      </c>
    </row>
    <row r="5" spans="1:7">
      <c r="A5" s="33" t="s">
        <v>15</v>
      </c>
      <c r="B5" s="33"/>
      <c r="C5" s="33"/>
      <c r="D5" s="33"/>
      <c r="E5" s="33"/>
      <c r="F5" s="8">
        <f>SUM(F6,F9,F13)</f>
        <v>7911274.2299999995</v>
      </c>
      <c r="G5" s="8">
        <f>SUM(G6,G9,G13)</f>
        <v>5113203.76</v>
      </c>
    </row>
    <row r="6" spans="1:7">
      <c r="A6" s="9"/>
      <c r="B6" s="30" t="s">
        <v>23</v>
      </c>
      <c r="C6" s="30"/>
      <c r="D6" s="30"/>
      <c r="E6" s="30"/>
      <c r="F6" s="10">
        <f>SUM(F7:F7)</f>
        <v>6971785.6699999999</v>
      </c>
      <c r="G6" s="10">
        <f>SUM(G7:G7)</f>
        <v>4044840.63</v>
      </c>
    </row>
    <row r="7" spans="1:7">
      <c r="A7" s="11"/>
      <c r="B7" s="11"/>
      <c r="C7" s="27" t="s">
        <v>31</v>
      </c>
      <c r="D7" s="27"/>
      <c r="E7" s="27"/>
      <c r="F7" s="12">
        <f>SUM(F8:F8)</f>
        <v>6971785.6699999999</v>
      </c>
      <c r="G7" s="12">
        <f>SUM(G8:G8)</f>
        <v>4044840.63</v>
      </c>
    </row>
    <row r="8" spans="1:7">
      <c r="A8" s="13"/>
      <c r="B8" s="13"/>
      <c r="C8" s="13"/>
      <c r="D8" s="34" t="s">
        <v>39</v>
      </c>
      <c r="E8" s="34"/>
      <c r="F8" s="14">
        <v>6971785.6699999999</v>
      </c>
      <c r="G8" s="14">
        <v>4044840.63</v>
      </c>
    </row>
    <row r="9" spans="1:7">
      <c r="A9" s="9"/>
      <c r="B9" s="28" t="s">
        <v>46</v>
      </c>
      <c r="C9" s="28"/>
      <c r="D9" s="28"/>
      <c r="E9" s="28"/>
      <c r="F9" s="10">
        <f>SUM(F10,F11,F12)</f>
        <v>781529.22</v>
      </c>
      <c r="G9" s="10">
        <f>SUM(G10,G11,G12)</f>
        <v>1000136.62</v>
      </c>
    </row>
    <row r="10" spans="1:7">
      <c r="A10" s="11"/>
      <c r="B10" s="11"/>
      <c r="C10" s="27" t="s">
        <v>53</v>
      </c>
      <c r="D10" s="27"/>
      <c r="E10" s="27"/>
      <c r="F10" s="12">
        <v>698511.25</v>
      </c>
      <c r="G10" s="12">
        <v>973974.82</v>
      </c>
    </row>
    <row r="11" spans="1:7">
      <c r="A11" s="11"/>
      <c r="B11" s="11"/>
      <c r="C11" s="27" t="s">
        <v>60</v>
      </c>
      <c r="D11" s="27"/>
      <c r="E11" s="27"/>
      <c r="F11" s="12">
        <v>377</v>
      </c>
      <c r="G11" s="12">
        <v>0</v>
      </c>
    </row>
    <row r="12" spans="1:7">
      <c r="A12" s="11"/>
      <c r="B12" s="11"/>
      <c r="C12" s="27" t="s">
        <v>66</v>
      </c>
      <c r="D12" s="27"/>
      <c r="E12" s="27"/>
      <c r="F12" s="12">
        <v>82640.97</v>
      </c>
      <c r="G12" s="12">
        <v>26161.8</v>
      </c>
    </row>
    <row r="13" spans="1:7">
      <c r="A13" s="9"/>
      <c r="B13" s="28" t="s">
        <v>73</v>
      </c>
      <c r="C13" s="28"/>
      <c r="D13" s="28"/>
      <c r="E13" s="28"/>
      <c r="F13" s="10">
        <f>SUM(F14:F14)</f>
        <v>157959.34</v>
      </c>
      <c r="G13" s="10">
        <f>SUM(G14:G14)</f>
        <v>68226.509999999995</v>
      </c>
    </row>
    <row r="14" spans="1:7" ht="15.75" thickBot="1">
      <c r="A14" s="11"/>
      <c r="B14" s="11"/>
      <c r="C14" s="27" t="s">
        <v>79</v>
      </c>
      <c r="D14" s="27"/>
      <c r="E14" s="27"/>
      <c r="F14" s="12">
        <v>157959.34</v>
      </c>
      <c r="G14" s="12">
        <v>68226.509999999995</v>
      </c>
    </row>
    <row r="15" spans="1:7" ht="16.5" thickTop="1" thickBot="1">
      <c r="A15" s="35" t="s">
        <v>85</v>
      </c>
      <c r="B15" s="35"/>
      <c r="C15" s="35"/>
      <c r="D15" s="35"/>
      <c r="E15" s="35"/>
      <c r="F15" s="16">
        <f>IF(F4&lt;F16,F16-F4,0)</f>
        <v>0</v>
      </c>
      <c r="G15" s="16">
        <f>IF(G4&lt;G16,G16-G4,0)</f>
        <v>0</v>
      </c>
    </row>
    <row r="16" spans="1:7" ht="15.75" thickTop="1">
      <c r="A16" s="31" t="s">
        <v>91</v>
      </c>
      <c r="B16" s="32"/>
      <c r="C16" s="32"/>
      <c r="D16" s="32"/>
      <c r="E16" s="32"/>
      <c r="F16" s="17">
        <f>SUM(F17,F22,F25)</f>
        <v>7911274.2300000004</v>
      </c>
      <c r="G16" s="18">
        <f>SUM(G17,G22,G25)</f>
        <v>5113203.76</v>
      </c>
    </row>
    <row r="17" spans="1:7">
      <c r="A17" s="33" t="s">
        <v>97</v>
      </c>
      <c r="B17" s="33"/>
      <c r="C17" s="33"/>
      <c r="D17" s="33"/>
      <c r="E17" s="33"/>
      <c r="F17" s="8">
        <f>SUM(F18:F18)</f>
        <v>208988.91</v>
      </c>
      <c r="G17" s="8">
        <f>SUM(G18:G18)</f>
        <v>7730</v>
      </c>
    </row>
    <row r="18" spans="1:7">
      <c r="A18" s="9"/>
      <c r="B18" s="30" t="s">
        <v>103</v>
      </c>
      <c r="C18" s="30"/>
      <c r="D18" s="30"/>
      <c r="E18" s="30"/>
      <c r="F18" s="10">
        <f>SUM(F19,F21)</f>
        <v>208988.91</v>
      </c>
      <c r="G18" s="10">
        <f>SUM(G19,G21)</f>
        <v>7730</v>
      </c>
    </row>
    <row r="19" spans="1:7">
      <c r="A19" s="11"/>
      <c r="B19" s="11"/>
      <c r="C19" s="27" t="s">
        <v>110</v>
      </c>
      <c r="D19" s="27"/>
      <c r="E19" s="27"/>
      <c r="F19" s="12">
        <f>SUM(F20:F20)</f>
        <v>208988.91</v>
      </c>
      <c r="G19" s="12">
        <f>SUM(G20:G20)</f>
        <v>7730</v>
      </c>
    </row>
    <row r="20" spans="1:7">
      <c r="A20" s="13"/>
      <c r="B20" s="13"/>
      <c r="C20" s="13"/>
      <c r="D20" s="34" t="s">
        <v>117</v>
      </c>
      <c r="E20" s="34"/>
      <c r="F20" s="14">
        <v>208988.91</v>
      </c>
      <c r="G20" s="14">
        <v>7730</v>
      </c>
    </row>
    <row r="21" spans="1:7">
      <c r="A21" s="11"/>
      <c r="B21" s="11"/>
      <c r="C21" s="27" t="s">
        <v>124</v>
      </c>
      <c r="D21" s="27"/>
      <c r="E21" s="27"/>
      <c r="F21" s="12">
        <v>0</v>
      </c>
      <c r="G21" s="12">
        <v>0</v>
      </c>
    </row>
    <row r="22" spans="1:7">
      <c r="A22" s="29" t="s">
        <v>129</v>
      </c>
      <c r="B22" s="29"/>
      <c r="C22" s="29"/>
      <c r="D22" s="29"/>
      <c r="E22" s="29"/>
      <c r="F22" s="19">
        <f>SUM(F23:F23)</f>
        <v>3106377.47</v>
      </c>
      <c r="G22" s="19">
        <f>SUM(G23:G23)</f>
        <v>0</v>
      </c>
    </row>
    <row r="23" spans="1:7">
      <c r="A23" s="9"/>
      <c r="B23" s="30" t="s">
        <v>136</v>
      </c>
      <c r="C23" s="30"/>
      <c r="D23" s="30"/>
      <c r="E23" s="30"/>
      <c r="F23" s="10">
        <f>SUM(F24:F24)</f>
        <v>3106377.47</v>
      </c>
      <c r="G23" s="10">
        <f>SUM(G24:G24)</f>
        <v>0</v>
      </c>
    </row>
    <row r="24" spans="1:7">
      <c r="A24" s="11"/>
      <c r="B24" s="11"/>
      <c r="C24" s="27" t="s">
        <v>143</v>
      </c>
      <c r="D24" s="27"/>
      <c r="E24" s="27"/>
      <c r="F24" s="12">
        <v>3106377.47</v>
      </c>
      <c r="G24" s="12">
        <v>0</v>
      </c>
    </row>
    <row r="25" spans="1:7">
      <c r="A25" s="29" t="s">
        <v>149</v>
      </c>
      <c r="B25" s="29"/>
      <c r="C25" s="29"/>
      <c r="D25" s="29"/>
      <c r="E25" s="29"/>
      <c r="F25" s="19">
        <f>SUM(F26,F29)</f>
        <v>4595907.8499999996</v>
      </c>
      <c r="G25" s="19">
        <f>SUM(G26,G29)</f>
        <v>5105473.76</v>
      </c>
    </row>
    <row r="26" spans="1:7">
      <c r="A26" s="9"/>
      <c r="B26" s="30" t="s">
        <v>156</v>
      </c>
      <c r="C26" s="30"/>
      <c r="D26" s="30"/>
      <c r="E26" s="30"/>
      <c r="F26" s="10">
        <f>SUM(F27,F28)</f>
        <v>1799019.16</v>
      </c>
      <c r="G26" s="10">
        <f>SUM(G27,G28)</f>
        <v>2764231.77</v>
      </c>
    </row>
    <row r="27" spans="1:7">
      <c r="A27" s="11"/>
      <c r="B27" s="11"/>
      <c r="C27" s="27" t="s">
        <v>143</v>
      </c>
      <c r="D27" s="27"/>
      <c r="E27" s="27"/>
      <c r="F27" s="12">
        <v>475676.94</v>
      </c>
      <c r="G27" s="12">
        <v>473154.84</v>
      </c>
    </row>
    <row r="28" spans="1:7">
      <c r="A28" s="11"/>
      <c r="B28" s="11"/>
      <c r="C28" s="27" t="s">
        <v>169</v>
      </c>
      <c r="D28" s="27"/>
      <c r="E28" s="27"/>
      <c r="F28" s="12">
        <v>1323342.22</v>
      </c>
      <c r="G28" s="12">
        <v>2291076.9300000002</v>
      </c>
    </row>
    <row r="29" spans="1:7">
      <c r="A29" s="9"/>
      <c r="B29" s="28" t="s">
        <v>176</v>
      </c>
      <c r="C29" s="28"/>
      <c r="D29" s="28"/>
      <c r="E29" s="28"/>
      <c r="F29" s="10">
        <f>SUM(F30,F31,F32,F33)</f>
        <v>2796888.69</v>
      </c>
      <c r="G29" s="10">
        <f>SUM(G30,G31,G32,G33)</f>
        <v>2341241.9899999998</v>
      </c>
    </row>
    <row r="30" spans="1:7">
      <c r="A30" s="11"/>
      <c r="B30" s="11"/>
      <c r="C30" s="27" t="s">
        <v>183</v>
      </c>
      <c r="D30" s="27"/>
      <c r="E30" s="27"/>
      <c r="F30" s="12">
        <v>2597.1799999999998</v>
      </c>
      <c r="G30" s="12">
        <v>0</v>
      </c>
    </row>
    <row r="31" spans="1:7">
      <c r="A31" s="11"/>
      <c r="B31" s="11"/>
      <c r="C31" s="27" t="s">
        <v>189</v>
      </c>
      <c r="D31" s="27"/>
      <c r="E31" s="27"/>
      <c r="F31" s="12">
        <v>655694.54</v>
      </c>
      <c r="G31" s="12">
        <v>180306.98</v>
      </c>
    </row>
    <row r="32" spans="1:7">
      <c r="A32" s="11"/>
      <c r="B32" s="11"/>
      <c r="C32" s="27" t="s">
        <v>196</v>
      </c>
      <c r="D32" s="27"/>
      <c r="E32" s="27"/>
      <c r="F32" s="12">
        <v>1917.59</v>
      </c>
      <c r="G32" s="12">
        <v>6484.4</v>
      </c>
    </row>
    <row r="33" spans="1:7" ht="15.75" thickBot="1">
      <c r="A33" s="11"/>
      <c r="B33" s="11"/>
      <c r="C33" s="27" t="s">
        <v>203</v>
      </c>
      <c r="D33" s="27"/>
      <c r="E33" s="27"/>
      <c r="F33" s="12">
        <v>2136679.38</v>
      </c>
      <c r="G33" s="12">
        <v>2154450.61</v>
      </c>
    </row>
    <row r="34" spans="1:7" ht="16.5" thickTop="1" thickBot="1">
      <c r="A34" s="23" t="s">
        <v>85</v>
      </c>
      <c r="B34" s="23"/>
      <c r="C34" s="23"/>
      <c r="D34" s="23"/>
      <c r="E34" s="23"/>
      <c r="F34" s="15">
        <f>IF(F16&lt;F4,F4-F16,0)</f>
        <v>0</v>
      </c>
      <c r="G34" s="15">
        <f>IF(G16&lt;G4,G4-G16,0)</f>
        <v>0</v>
      </c>
    </row>
    <row r="35" spans="1:7" ht="15.75" thickTop="1"/>
  </sheetData>
  <mergeCells count="34">
    <mergeCell ref="B9:E9"/>
    <mergeCell ref="A4:E4"/>
    <mergeCell ref="A5:E5"/>
    <mergeCell ref="B6:E6"/>
    <mergeCell ref="C7:E7"/>
    <mergeCell ref="D8:E8"/>
    <mergeCell ref="C21:E21"/>
    <mergeCell ref="C10:E10"/>
    <mergeCell ref="C11:E11"/>
    <mergeCell ref="C12:E12"/>
    <mergeCell ref="B13:E13"/>
    <mergeCell ref="C14:E14"/>
    <mergeCell ref="A15:E15"/>
    <mergeCell ref="A16:E16"/>
    <mergeCell ref="A17:E17"/>
    <mergeCell ref="B18:E18"/>
    <mergeCell ref="C19:E19"/>
    <mergeCell ref="D20:E20"/>
    <mergeCell ref="A34:E34"/>
    <mergeCell ref="A1:E1"/>
    <mergeCell ref="A2:E2"/>
    <mergeCell ref="A3:E3"/>
    <mergeCell ref="C28:E28"/>
    <mergeCell ref="B29:E29"/>
    <mergeCell ref="C30:E30"/>
    <mergeCell ref="C31:E31"/>
    <mergeCell ref="C32:E32"/>
    <mergeCell ref="C33:E33"/>
    <mergeCell ref="A22:E22"/>
    <mergeCell ref="B23:E23"/>
    <mergeCell ref="C24:E24"/>
    <mergeCell ref="A25:E25"/>
    <mergeCell ref="B26:E26"/>
    <mergeCell ref="C27:E27"/>
  </mergeCells>
  <printOptions horizontalCentered="1"/>
  <pageMargins left="0" right="0" top="0" bottom="0" header="0" footer="0"/>
  <pageSetup paperSize="9" orientation="portrait" r:id="rId1"/>
  <headerFooter>
    <oddFooter>&amp;R&amp;9Fecha:   04/07/2012  09:46:02</oddFoot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CSV</vt:lpstr>
      <vt:lpstr>dato_excel</vt:lpstr>
      <vt:lpstr>CSV!Justificante_de_Asiento</vt:lpstr>
      <vt:lpstr>dato_excel!Títulos_a_imprimir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</dc:creator>
  <cp:lastModifiedBy>jresteve</cp:lastModifiedBy>
  <dcterms:created xsi:type="dcterms:W3CDTF">2012-07-04T07:46:00Z</dcterms:created>
  <dcterms:modified xsi:type="dcterms:W3CDTF">2012-07-04T10:29:17Z</dcterms:modified>
</cp:coreProperties>
</file>