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filterPrivacy="1"/>
  <bookViews>
    <workbookView xWindow="0" yWindow="0" windowWidth="22260" windowHeight="12645"/>
  </bookViews>
  <sheets>
    <sheet name="Fija a 25 años" sheetId="4"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1" i="4" l="1"/>
  <c r="Q11" i="4"/>
  <c r="L11" i="4" l="1"/>
  <c r="I11" i="4" l="1"/>
  <c r="K11" i="4"/>
  <c r="N11" i="4" l="1"/>
  <c r="P11" i="4"/>
  <c r="M11" i="4"/>
  <c r="J11" i="4"/>
  <c r="G11" i="4"/>
</calcChain>
</file>

<file path=xl/comments1.xml><?xml version="1.0" encoding="utf-8"?>
<comments xmlns="http://schemas.openxmlformats.org/spreadsheetml/2006/main">
  <authors>
    <author>Autor</author>
  </authors>
  <commentList>
    <comment ref="Q4" authorId="0" shapeId="0">
      <text>
        <r>
          <rPr>
            <b/>
            <sz val="9"/>
            <color indexed="81"/>
            <rFont val="Tahoma"/>
            <family val="2"/>
          </rPr>
          <t>REVISAR
DATOS BONIFICADOS A 20 AÑOS</t>
        </r>
      </text>
    </comment>
    <comment ref="O7" authorId="0" shapeId="0">
      <text>
        <r>
          <rPr>
            <b/>
            <sz val="9"/>
            <color indexed="81"/>
            <rFont val="Tahoma"/>
            <family val="2"/>
          </rPr>
          <t>del menor de los titulares</t>
        </r>
      </text>
    </comment>
    <comment ref="G8" authorId="0" shapeId="0">
      <text>
        <r>
          <rPr>
            <b/>
            <sz val="9"/>
            <color indexed="81"/>
            <rFont val="Tahoma"/>
            <family val="2"/>
          </rPr>
          <t>A REVISAR</t>
        </r>
      </text>
    </comment>
    <comment ref="H8" authorId="0" shapeId="0">
      <text>
        <r>
          <rPr>
            <b/>
            <sz val="9"/>
            <color indexed="81"/>
            <rFont val="Tahoma"/>
            <family val="2"/>
          </rPr>
          <t>Tener domiciliada en Openbank la nómina, pensión, cualquier otro tipo de prestación periódica percibida por transferencia en concepto retributivo, o realizar cada mes un ingreso en Openbank desde una cuenta de otra entidad. Para un único titular, el importe de cualquiera de los conceptos anteriores debe ser igual o superior a 900 € mensuales. Si son dos o más titulares, el importe mínimo es de 1.800 € mensuales.
Si no cumples el requisito anterior, el tipo de interés aplicable a partir del incumplimiento variará y será el resultado de añadir al interés nominal anual un margen adicional de 1,20%.</t>
        </r>
        <r>
          <rPr>
            <sz val="9"/>
            <color indexed="81"/>
            <rFont val="Tahoma"/>
            <family val="2"/>
          </rPr>
          <t xml:space="preserve">
</t>
        </r>
      </text>
    </comment>
    <comment ref="I8" authorId="0" shapeId="0">
      <text>
        <r>
          <rPr>
            <b/>
            <sz val="9"/>
            <color indexed="81"/>
            <rFont val="Tahoma"/>
            <family val="2"/>
          </rPr>
          <t>(i) Domiciliación de nómina mensual por importe superior a 2.000 euros (de los titulares) o seguros sociales en caso de autónomos, (ii) contratación del seguro multirriesgo hogar a través de la Entidad, banca a distancia y (iii) contratación por todos los titulares del préstamo de una tarjeta de crédito con un consumo mínimo conjunto de 1.500 euros anuales en compras.
(iv) Contratación en la Entidad de un seguro de vida vinculado al préstamo y a la (v) contratación de un Plan de Pensiones, con aportación mínima de 600 euros.
Los importes de nómina exigidos pueden ser el resultado de la suma de las nóminas de todos los titulares del préstamo.
El diferencial se podrá reducir adicionalmente por la contratación en la Entidad de otros productos: Seguro de Protección de Pagos (-0,10%) y seguro de auto (-0,10%).</t>
        </r>
      </text>
    </comment>
    <comment ref="J8" authorId="0" shapeId="0">
      <text>
        <r>
          <rPr>
            <b/>
            <sz val="9"/>
            <color indexed="81"/>
            <rFont val="Tahoma"/>
            <family val="2"/>
          </rPr>
          <t xml:space="preserve">Domiciliación*, en cuenta de Ibercaja, de nómina/haberes (de al menos uno de los prestatarios o la suma de ambos), según la escala de importes siguiente (euros mensuales):
&gt;= 2.500€: 0,75
&gt;= 1.200€ y &lt;2.500€: 0,50
&gt;= 600€ y &lt;1.200€: 0,00
Por tenencia/contratación de dos o más seguros comercializados por el grupo Ibercaja: Ibercaja Hogar, Ibervida-3, Ibervida Tranquilidad o Vida Amortización 45, Protección de Pagos, Ibercaja Accidentes, Ibercaja Autos,Ibercaja Salud.
o
Bonificación por tenencia de Productos de Ahorro (Fondos de inversión, Seguros Multifondos, Planes de Pensiones, Seguros de Ahorro, Valores de Renta Fija y Renta Variable) con un saldo superior a 30.000 euros en la fecha de comprobación.
0,65
Bonificación por tenencia de planes de aportación sistemática: Planes de ahorro instrumentados en cuentas de ahorro, seguros, fondos de inversión, planes de pensiones o de previsión asegurada, comercializados por Ibercaja. Además, se exigirá que el plan de aportaciones esté en vigor en la fecha de cálculo, con una cuota mínima de 50 euros al mes, durante, como mínimo, los tres meses anteriores a la fecha de cálculo.
0,10
Bonificación máxima en todos los casos: 1,50%.
</t>
        </r>
      </text>
    </comment>
    <comment ref="K8" authorId="0" shapeId="0">
      <text>
        <r>
          <rPr>
            <b/>
            <sz val="9"/>
            <color indexed="81"/>
            <rFont val="Tahoma"/>
            <family val="2"/>
          </rPr>
          <t>BLOQUE 1
a) Domiciliar una nómina o prestación por desempleo de al menos 1.200€/mes, o Pensión de al menos 600€/ mes, o Pago Seguridad Social Autónomos de al menos 250€/mes, o, Ayudas de la PAC por un importe mínimo de 3.000 €/año.
b) Domiciliar y pagar al menos 3 recibos a través de una cuenta domiciliada en el Banco de la que el prestatario sea titular en los 3 meses anteriores a la revisión del préstamo, de emisores con distinto CIF, que no sean devueltos y cuyo importe sea superior a 0 euros.
c) Utilizar 6 veces tarjetas de débito o crédito Santander en los tres meses anteriores a la revisión del tipo de interés.
d)Tener contratado y en vigor un seguro multirriesgo hogar con Aegon Santander Generales, Seguros y Reaseguros S.A.
BLOQUE 2
e)Tener contratado y en vigor un seguro de vida con Santander Seguros y Reaseguros, Compañía Aseguradora, S.A.2 o Aegon Santander Vida Seguros y Reaseguros, S.A.
Estos productos y servicios puedes contratarlos de forma separada a la Hipoteca.
Revisión anual de las condiciones. Desde el segundo año hasta la finalización del préstamo (ambos incluidos) si no se cumplen las condiciones establecidas bajo las letras a), b), c) y d), el tipo de interés aplicableal siguiente periodo de interés a partir de la comprobación, variará y será el resultado de añadir, al tipo de interés nominal, un margen adicional de 1,20%. 
Dicho margen adicional será de 0,20% si se incumple únicamente la condición establecida en la letra e).</t>
        </r>
      </text>
    </comment>
    <comment ref="L8" authorId="0" shapeId="0">
      <text>
        <r>
          <rPr>
            <b/>
            <sz val="9"/>
            <color indexed="81"/>
            <rFont val="Tahoma"/>
            <family val="2"/>
          </rPr>
          <t>Tener domiciliada en Openbank la nómina, pensión, cualquier otro tipo de prestación periódica percibida por transferencia en concepto retributivo, o realizar cada mes un ingreso en Openbank desde una cuenta de otra entidad. Para un único titular, el importe de cualquiera de los conceptos anteriores debe ser igual o superior a 900 € mensuales. Si son dos o más titulares, el importe mínimo es de 1.800 € mensuales.
Si no cumples el requisito anterior, el tipo de interés aplicable a partir del incumplimiento variará y será el resultado de añadir al interés nominal anual un margen adicional de 1,20%.</t>
        </r>
        <r>
          <rPr>
            <sz val="9"/>
            <color indexed="81"/>
            <rFont val="Tahoma"/>
            <family val="2"/>
          </rPr>
          <t xml:space="preserve">
</t>
        </r>
      </text>
    </comment>
    <comment ref="M8" authorId="0" shapeId="0">
      <text>
        <r>
          <rPr>
            <b/>
            <sz val="9"/>
            <color indexed="81"/>
            <rFont val="Tahoma"/>
            <family val="2"/>
          </rPr>
          <t xml:space="preserve">Tipo de interés todo el periodo condicionado a la contratación con Bankinter de los productos indicados a continuación:
 Cuenta Nómina, Cuenta Profesional o Cuenta No-Nómina (Bonificación de 0,50 puntos porcentuales).
 Seguro de Vida por el 100% del importe del préstamo hipotecario, contratado con Bankinter Seguros de Vida S.A. de Seguros y Reaseguros (Bonificación de 0,60 puntos porcentuales).
 Seguro Multirriesgo Hogar con la cobertura de un contenido mínimo de 30.000 Euros y un capital de continente equivalente al valor de tasación del inmueble a efectos de seguro, contratado con Línea Directa Asegurada, S.A y bajo la mediación de Bankinter S.A., Operador de Banca-Seguros (Bonificación de 0,10 puntos porcentuales).
Suma bonificaciones: 1,20
La contratación de tales productos tal y como están descritos tiene carácter opcional para el Cliente, incrementándose el tipo anterior en los puntos porcentuales correspondientes a cada uno de los productos no contratados
</t>
        </r>
      </text>
    </comment>
    <comment ref="N8" authorId="0" shapeId="0">
      <text>
        <r>
          <rPr>
            <b/>
            <sz val="9"/>
            <color indexed="81"/>
            <rFont val="Tahoma"/>
            <family val="2"/>
          </rPr>
          <t>Nómina [&gt; 1800€/mes]</t>
        </r>
      </text>
    </comment>
    <comment ref="O8" authorId="0" shapeId="0">
      <text>
        <r>
          <rPr>
            <b/>
            <sz val="9"/>
            <color indexed="81"/>
            <rFont val="Tahoma"/>
            <family val="2"/>
          </rPr>
          <t xml:space="preserve">Para aplicar estos tipos de interés es necesario:
Domiciliar de forma ininterrumpida la nómina [&gt; 2000€/mes], pensión, desempleo o autónomos en BBVA.
Tener contratada una tarjeta de crédito BBVA y utilizarla en comercios, al menos una vez en los 6 meses anteriores a la revisión del tipo de interés. 
Tener contratado, vigente y al corriente de pago el seguro de vivienda con BBVA Seguros y un seguro de amortización de préstamo o seguro de vida con BBVA Seguros.
Tener contratado un plan de pensiones o EPSV BBVA, y realizar una aportación anual superior a 600 €. 
Sin cumplir ninguna bonificación: + 1,00 [sólo sin Plan_Pensiones +0,10]
</t>
        </r>
      </text>
    </comment>
    <comment ref="P8" authorId="0" shapeId="0">
      <text>
        <r>
          <rPr>
            <b/>
            <sz val="9"/>
            <color indexed="81"/>
            <rFont val="Tahoma"/>
            <family val="2"/>
          </rPr>
          <t xml:space="preserve">TIN base a 25 años --&gt; 3,65%
Bonifación máxima: 1%
Ingresando todos los meses en tu cuenta una nómina o domiciliando tus seguros sociales. Dependiendo de la cantidad, tendrás una bonificación distinta:
Si es un ingreso recurrente (una nómina, pensión o una aportación única similar, periódica y estable) de 600 € al mes o más, hasta 2500 €, o si domicilias tus seguros sociales, la bonificación es del - 0,20%.
ó
Si es un ingreso único de 2500 € al mes o más (o 3500 € o más en diferentes ingresos), la bonificación es del - 0,40%.
ó
También podrás obtener esta bonificación si domicilias tus seguros sociales y mantienes un saldo medio de 2000 € en tu cuenta
ó
También si, teniendo un ingreso recurrente superior a 600 € contratas un seguro de protección de pagos por el valor de lo que te resta de crédito.
Contratando un seguro de vida por el 100% del saldo pendiente de la hipoteca en la fecha de revisión, descuentas - 0,25%.
Contratando un seguro de hogar vinculado a la hipoteca y que tenga una cobertura al menos igual al valor de tasación, la bonificación es de - 0,20%.
Realizando 24 compras al año con tu tarjeta de crédito ABANCA, o realizando compras con ella por al menos 2.500 € al año, se te reduce un -0,15%
</t>
        </r>
      </text>
    </comment>
    <comment ref="Q8" authorId="0" shapeId="0">
      <text>
        <r>
          <rPr>
            <b/>
            <sz val="9"/>
            <color indexed="81"/>
            <rFont val="Tahoma"/>
            <family val="2"/>
          </rPr>
          <t>El tipo de interés fijo es del 2,95 % con máxima bonificación (4,15 % sin productos bonificadores).
Se puede mejorar el tipo de interés mediante la bonificación (máximo de bonificación del 1,20 %).
Condiciones de bonificación: se trata de puntos porcentuales que se restarán del TIN, con el límite máximo de bonificación que en cada caso se establezca, si se contratan los siguiente productos:
(i) domiciliación nómina o pensiones &gt; 600€ + domiciliación 3 recibos + compras con tarjetas comercializada por CaixaBank, S.A. cuyo titular sea la parte deudora y cuyas liquidaciones estén domiciliadas en un depósito a la vista abierto en CaixaBank, S.A. por el titular de las mismas con las que se haya realizado al menos tres compras durante los últimos tres meses; 0,40 ptos
(ii)  contratación de un seguro de incendio y daños comercializado por CaixaBank con contratación mínima de 3 años:  0,20 ptos
(iii) Contratación de un seguro de vida:  0,20 ptos
(iv) Contratación servicio de alarmas “Securitas Direct” con la intermediación de CaixaBank: 0,20 ptos
(v) Inversión en fondos de inversión, carteras gestionadas, unit linked o planes de pensiones cuyo saldo medio anual supere 25.000 euros: 0,20 ptos
La contratación de la anterior relación de productos es opcional, a excepción del seguro de daños que es obligatorio durante toda la vida del préstamo y que puede contratarse con CaixaBank o cualquier operador de seguros. Cada uno de los productos puede contratarse de forma independiente. Para obtener las respectivas bonificaciones, los servicios indicados siempre deberán ser comercializados por CaixaBank.</t>
        </r>
      </text>
    </comment>
    <comment ref="F9" authorId="0" shapeId="0">
      <text>
        <r>
          <rPr>
            <b/>
            <sz val="9"/>
            <color indexed="81"/>
            <rFont val="Tahoma"/>
            <family val="2"/>
          </rPr>
          <t>Con máxima vinculación</t>
        </r>
      </text>
    </comment>
  </commentList>
</comments>
</file>

<file path=xl/sharedStrings.xml><?xml version="1.0" encoding="utf-8"?>
<sst xmlns="http://schemas.openxmlformats.org/spreadsheetml/2006/main" count="37" uniqueCount="28">
  <si>
    <t xml:space="preserve">Plazo + Edad </t>
  </si>
  <si>
    <t>Apertura</t>
  </si>
  <si>
    <t>Subrogación</t>
  </si>
  <si>
    <t>Seguro Hogar</t>
  </si>
  <si>
    <t>Seguro Vida</t>
  </si>
  <si>
    <t>Interés (plazo máx.)</t>
  </si>
  <si>
    <t>Años</t>
  </si>
  <si>
    <t>Plazo (máximo)</t>
  </si>
  <si>
    <t>Mensualidad</t>
  </si>
  <si>
    <t>Vinculación (prods.)</t>
  </si>
  <si>
    <t>Mínimo</t>
  </si>
  <si>
    <t>0,50%/0,25%</t>
  </si>
  <si>
    <t>Riesgo interés (hasta)</t>
  </si>
  <si>
    <t>Amortización T / P</t>
  </si>
  <si>
    <t>Ibercaja</t>
  </si>
  <si>
    <t>productos; tipo_base; tipo máxima bonificación</t>
  </si>
  <si>
    <t>4; 3,65; 2,65</t>
  </si>
  <si>
    <t>5; 3,70; 2,20</t>
  </si>
  <si>
    <t>5; 3,25; 2,15</t>
  </si>
  <si>
    <t>1; 3,45; 2,25</t>
  </si>
  <si>
    <t>1; 3,50; 2,50</t>
  </si>
  <si>
    <t>6; 4,15; 2,95</t>
  </si>
  <si>
    <t>5; 3,55; 2,55</t>
  </si>
  <si>
    <t>HIPOTECA</t>
  </si>
  <si>
    <t>P?; 3,50; MB?</t>
  </si>
  <si>
    <t>5; 3,45; 2,25</t>
  </si>
  <si>
    <t>ACTUALIZADO: SEPTIEMBRE / 2017</t>
  </si>
  <si>
    <t>3; 3,65; 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</si>
</sst>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quot;;[Red]\-#,##0.00\ &quot;€&quot;"/>
    <numFmt numFmtId="164" formatCode="#,##0.00\ &quot;€&quot;"/>
  </numFmts>
  <fonts count="5" x14ac:knownFonts="1">
    <font>
      <sz val="11"/>
      <color theme="1"/>
      <name val="Calibri"/>
      <family val="2"/>
      <scheme val="minor"/>
    </font>
    <font>
      <b/>
      <sz val="9"/>
      <color indexed="81"/>
      <name val="Tahoma"/>
      <family val="2"/>
    </font>
    <font>
      <sz val="9"/>
      <color indexed="81"/>
      <name val="Tahoma"/>
      <family val="2"/>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CCFF"/>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14" fontId="3" fillId="0" borderId="0" xfId="0" applyNumberFormat="1" applyFont="1" applyAlignment="1">
      <alignment horizontal="center"/>
    </xf>
    <xf numFmtId="0" fontId="3" fillId="0" borderId="0" xfId="0" applyFont="1"/>
    <xf numFmtId="0" fontId="4" fillId="0" borderId="1" xfId="0" applyFont="1" applyBorder="1" applyAlignment="1">
      <alignment horizontal="center"/>
    </xf>
    <xf numFmtId="0" fontId="4" fillId="0" borderId="2" xfId="0" applyFont="1" applyBorder="1" applyAlignment="1">
      <alignment horizontal="center"/>
    </xf>
    <xf numFmtId="0" fontId="4" fillId="0" borderId="15" xfId="0" applyFont="1" applyBorder="1" applyAlignment="1">
      <alignment horizontal="center"/>
    </xf>
    <xf numFmtId="2" fontId="3" fillId="0" borderId="0" xfId="0" applyNumberFormat="1" applyFont="1"/>
    <xf numFmtId="0" fontId="3" fillId="0" borderId="10" xfId="0" applyFont="1" applyBorder="1" applyAlignment="1">
      <alignment horizontal="center" vertical="center"/>
    </xf>
    <xf numFmtId="0" fontId="4" fillId="0" borderId="20" xfId="0" applyFont="1" applyBorder="1" applyAlignment="1">
      <alignment horizontal="center"/>
    </xf>
    <xf numFmtId="0" fontId="4" fillId="0" borderId="21" xfId="0" applyFont="1" applyFill="1" applyBorder="1" applyAlignment="1">
      <alignment horizontal="center"/>
    </xf>
    <xf numFmtId="0" fontId="4" fillId="0" borderId="21" xfId="0" applyFont="1" applyBorder="1" applyAlignment="1">
      <alignment horizontal="center"/>
    </xf>
    <xf numFmtId="0" fontId="4" fillId="0" borderId="22" xfId="0" applyFont="1" applyFill="1" applyBorder="1" applyAlignment="1">
      <alignment horizontal="center"/>
    </xf>
    <xf numFmtId="164" fontId="3" fillId="3" borderId="20" xfId="0" applyNumberFormat="1" applyFont="1" applyFill="1" applyBorder="1" applyAlignment="1">
      <alignment horizontal="center" vertical="center"/>
    </xf>
    <xf numFmtId="0" fontId="3" fillId="0" borderId="13" xfId="0" applyFont="1" applyBorder="1"/>
    <xf numFmtId="0" fontId="3" fillId="0" borderId="4" xfId="0" applyFont="1" applyFill="1" applyBorder="1" applyAlignment="1">
      <alignment horizontal="center" vertical="center"/>
    </xf>
    <xf numFmtId="0" fontId="3" fillId="0" borderId="5" xfId="0" applyFont="1" applyBorder="1"/>
    <xf numFmtId="0" fontId="3" fillId="0" borderId="5" xfId="0" applyFont="1" applyBorder="1" applyAlignment="1">
      <alignment horizontal="center" vertical="center"/>
    </xf>
    <xf numFmtId="0" fontId="3" fillId="0" borderId="19" xfId="0" applyFont="1" applyBorder="1"/>
    <xf numFmtId="0" fontId="3" fillId="0" borderId="1" xfId="0" applyFont="1" applyBorder="1"/>
    <xf numFmtId="0" fontId="3" fillId="0" borderId="10" xfId="0" applyFont="1" applyBorder="1"/>
    <xf numFmtId="0" fontId="3" fillId="0" borderId="3" xfId="0" applyFont="1" applyFill="1" applyBorder="1"/>
    <xf numFmtId="0" fontId="3" fillId="0" borderId="0" xfId="0" applyFont="1" applyBorder="1"/>
    <xf numFmtId="0" fontId="3" fillId="0" borderId="18" xfId="0" applyFont="1" applyBorder="1"/>
    <xf numFmtId="0" fontId="3" fillId="0" borderId="6" xfId="0" applyFont="1" applyBorder="1"/>
    <xf numFmtId="0" fontId="3" fillId="0" borderId="11" xfId="0" applyFont="1" applyBorder="1"/>
    <xf numFmtId="0" fontId="3" fillId="0" borderId="6" xfId="0" applyFont="1" applyFill="1" applyBorder="1"/>
    <xf numFmtId="0" fontId="3" fillId="0" borderId="7" xfId="0" applyFont="1" applyBorder="1"/>
    <xf numFmtId="0" fontId="3" fillId="0" borderId="16" xfId="0" applyFont="1" applyBorder="1"/>
    <xf numFmtId="0" fontId="3" fillId="0" borderId="8" xfId="0" applyFont="1" applyBorder="1"/>
    <xf numFmtId="0" fontId="3" fillId="0" borderId="12" xfId="0" applyFont="1" applyFill="1" applyBorder="1"/>
    <xf numFmtId="0" fontId="3" fillId="0" borderId="8" xfId="0" applyFont="1" applyFill="1" applyBorder="1"/>
    <xf numFmtId="0" fontId="3" fillId="2" borderId="9" xfId="0" applyFont="1" applyFill="1" applyBorder="1"/>
    <xf numFmtId="0" fontId="3" fillId="2" borderId="17" xfId="0" applyFont="1" applyFill="1" applyBorder="1"/>
    <xf numFmtId="0" fontId="3" fillId="0" borderId="3" xfId="0" applyFont="1" applyBorder="1"/>
    <xf numFmtId="10" fontId="3" fillId="0" borderId="14" xfId="0" applyNumberFormat="1" applyFont="1" applyBorder="1"/>
    <xf numFmtId="10" fontId="4" fillId="0" borderId="4" xfId="0" applyNumberFormat="1" applyFont="1" applyFill="1" applyBorder="1"/>
    <xf numFmtId="10" fontId="4" fillId="0" borderId="5" xfId="0" applyNumberFormat="1" applyFont="1" applyBorder="1"/>
    <xf numFmtId="10" fontId="4" fillId="0" borderId="5" xfId="0" applyNumberFormat="1" applyFont="1" applyFill="1" applyBorder="1"/>
    <xf numFmtId="10" fontId="4" fillId="0" borderId="19" xfId="0" applyNumberFormat="1" applyFont="1" applyBorder="1"/>
    <xf numFmtId="0" fontId="4" fillId="0" borderId="10" xfId="0" applyFont="1" applyBorder="1"/>
    <xf numFmtId="0" fontId="4" fillId="0" borderId="1" xfId="0" applyFont="1" applyFill="1" applyBorder="1"/>
    <xf numFmtId="0" fontId="4" fillId="0" borderId="2" xfId="0" applyFont="1" applyBorder="1"/>
    <xf numFmtId="0" fontId="4" fillId="0" borderId="15" xfId="0" applyFont="1" applyBorder="1"/>
    <xf numFmtId="0" fontId="3" fillId="0" borderId="4" xfId="0" applyFont="1" applyBorder="1"/>
    <xf numFmtId="8" fontId="4" fillId="0" borderId="14" xfId="0" applyNumberFormat="1" applyFont="1" applyBorder="1"/>
    <xf numFmtId="164" fontId="4" fillId="0" borderId="4" xfId="0" applyNumberFormat="1" applyFont="1" applyFill="1" applyBorder="1"/>
    <xf numFmtId="8" fontId="4" fillId="0" borderId="5" xfId="0" applyNumberFormat="1" applyFont="1" applyBorder="1"/>
    <xf numFmtId="8" fontId="4" fillId="0" borderId="19" xfId="0" applyNumberFormat="1" applyFont="1" applyBorder="1"/>
    <xf numFmtId="10" fontId="3" fillId="0" borderId="1" xfId="0" applyNumberFormat="1" applyFont="1" applyFill="1" applyBorder="1"/>
    <xf numFmtId="10" fontId="3" fillId="0" borderId="2" xfId="0" applyNumberFormat="1" applyFont="1" applyBorder="1"/>
    <xf numFmtId="10" fontId="3" fillId="0" borderId="15" xfId="0" applyNumberFormat="1" applyFont="1" applyBorder="1"/>
    <xf numFmtId="164" fontId="3" fillId="0" borderId="6" xfId="0" applyNumberFormat="1" applyFont="1" applyFill="1" applyBorder="1"/>
    <xf numFmtId="164" fontId="3" fillId="0" borderId="7" xfId="0" applyNumberFormat="1" applyFont="1" applyBorder="1"/>
    <xf numFmtId="164" fontId="3" fillId="0" borderId="16" xfId="0" applyNumberFormat="1" applyFont="1" applyBorder="1"/>
    <xf numFmtId="10" fontId="3" fillId="0" borderId="0" xfId="0" applyNumberFormat="1" applyFont="1" applyBorder="1"/>
    <xf numFmtId="10" fontId="3" fillId="0" borderId="18" xfId="0" applyNumberFormat="1" applyFont="1" applyBorder="1"/>
    <xf numFmtId="10" fontId="3" fillId="0" borderId="3" xfId="0" applyNumberFormat="1" applyFont="1" applyFill="1" applyBorder="1"/>
    <xf numFmtId="0" fontId="3" fillId="0" borderId="0" xfId="0" applyFont="1" applyBorder="1" applyAlignment="1">
      <alignment horizontal="right"/>
    </xf>
    <xf numFmtId="10" fontId="3" fillId="0" borderId="0" xfId="0" applyNumberFormat="1" applyFont="1" applyBorder="1" applyAlignment="1">
      <alignment horizontal="right"/>
    </xf>
    <xf numFmtId="0" fontId="3" fillId="0" borderId="14" xfId="0" applyFont="1" applyBorder="1"/>
    <xf numFmtId="10" fontId="3" fillId="0" borderId="4" xfId="0" applyNumberFormat="1" applyFont="1" applyFill="1" applyBorder="1"/>
    <xf numFmtId="0" fontId="3" fillId="0" borderId="5" xfId="0" applyFont="1" applyBorder="1" applyAlignment="1">
      <alignment horizontal="right"/>
    </xf>
    <xf numFmtId="10" fontId="3" fillId="0" borderId="5" xfId="0" applyNumberFormat="1" applyFont="1" applyBorder="1" applyAlignment="1">
      <alignment horizontal="right"/>
    </xf>
    <xf numFmtId="0" fontId="3" fillId="0" borderId="19" xfId="0" applyFont="1" applyBorder="1" applyAlignment="1">
      <alignment horizontal="right"/>
    </xf>
    <xf numFmtId="0" fontId="3" fillId="0" borderId="4" xfId="0" applyFont="1" applyFill="1" applyBorder="1"/>
    <xf numFmtId="0" fontId="3" fillId="0" borderId="0" xfId="0" applyFont="1" applyAlignment="1">
      <alignment horizontal="center"/>
    </xf>
    <xf numFmtId="0" fontId="4" fillId="2" borderId="23" xfId="0" applyFont="1" applyFill="1" applyBorder="1" applyAlignment="1">
      <alignment horizontal="center"/>
    </xf>
    <xf numFmtId="0" fontId="4" fillId="2" borderId="9" xfId="0" applyFont="1" applyFill="1" applyBorder="1" applyAlignment="1">
      <alignment horizontal="center"/>
    </xf>
    <xf numFmtId="0" fontId="4" fillId="2" borderId="24"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CCFF"/>
      <color rgb="FFCC99FF"/>
      <color rgb="FF9900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13</xdr:col>
      <xdr:colOff>198438</xdr:colOff>
      <xdr:row>4</xdr:row>
      <xdr:rowOff>105835</xdr:rowOff>
    </xdr:from>
    <xdr:to>
      <xdr:col>13</xdr:col>
      <xdr:colOff>891741</xdr:colOff>
      <xdr:row>4</xdr:row>
      <xdr:rowOff>402167</xdr:rowOff>
    </xdr:to>
    <xdr:pic>
      <xdr:nvPicPr>
        <xdr:cNvPr id="3" name="Imagen 2">
          <a:extLst>
            <a:ext uri="{FF2B5EF4-FFF2-40B4-BE49-F238E27FC236}">
              <a16:creationId xmlns:a16="http://schemas.microsoft.com/office/drawing/2014/main" id="{8CFCF9C1-5836-41FA-B8E2-9505370D7BCC}"/>
            </a:ext>
          </a:extLst>
        </xdr:cNvPr>
        <xdr:cNvPicPr>
          <a:picLocks noChangeAspect="1"/>
        </xdr:cNvPicPr>
      </xdr:nvPicPr>
      <xdr:blipFill>
        <a:blip xmlns:r="http://schemas.openxmlformats.org/officeDocument/2006/relationships" r:embed="rId1"/>
        <a:stretch>
          <a:fillRect/>
        </a:stretch>
      </xdr:blipFill>
      <xdr:spPr>
        <a:xfrm>
          <a:off x="11056938" y="698502"/>
          <a:ext cx="693303" cy="296332"/>
        </a:xfrm>
        <a:prstGeom prst="rect">
          <a:avLst/>
        </a:prstGeom>
      </xdr:spPr>
    </xdr:pic>
    <xdr:clientData/>
  </xdr:twoCellAnchor>
  <xdr:twoCellAnchor editAs="oneCell">
    <xdr:from>
      <xdr:col>14</xdr:col>
      <xdr:colOff>228864</xdr:colOff>
      <xdr:row>4</xdr:row>
      <xdr:rowOff>54474</xdr:rowOff>
    </xdr:from>
    <xdr:to>
      <xdr:col>14</xdr:col>
      <xdr:colOff>709081</xdr:colOff>
      <xdr:row>4</xdr:row>
      <xdr:rowOff>388560</xdr:rowOff>
    </xdr:to>
    <xdr:pic>
      <xdr:nvPicPr>
        <xdr:cNvPr id="4" name="Imagen 3">
          <a:extLst>
            <a:ext uri="{FF2B5EF4-FFF2-40B4-BE49-F238E27FC236}">
              <a16:creationId xmlns:a16="http://schemas.microsoft.com/office/drawing/2014/main" id="{F44F0AC6-0958-4CFB-92DA-1BB2D12D3CBE}"/>
            </a:ext>
          </a:extLst>
        </xdr:cNvPr>
        <xdr:cNvPicPr>
          <a:picLocks noChangeAspect="1"/>
        </xdr:cNvPicPr>
      </xdr:nvPicPr>
      <xdr:blipFill>
        <a:blip xmlns:r="http://schemas.openxmlformats.org/officeDocument/2006/relationships" r:embed="rId2"/>
        <a:stretch>
          <a:fillRect/>
        </a:stretch>
      </xdr:blipFill>
      <xdr:spPr>
        <a:xfrm>
          <a:off x="6854031" y="647141"/>
          <a:ext cx="480217" cy="334086"/>
        </a:xfrm>
        <a:prstGeom prst="rect">
          <a:avLst/>
        </a:prstGeom>
      </xdr:spPr>
    </xdr:pic>
    <xdr:clientData/>
  </xdr:twoCellAnchor>
  <xdr:twoCellAnchor editAs="oneCell">
    <xdr:from>
      <xdr:col>12</xdr:col>
      <xdr:colOff>231928</xdr:colOff>
      <xdr:row>4</xdr:row>
      <xdr:rowOff>190500</xdr:rowOff>
    </xdr:from>
    <xdr:to>
      <xdr:col>12</xdr:col>
      <xdr:colOff>904208</xdr:colOff>
      <xdr:row>4</xdr:row>
      <xdr:rowOff>328083</xdr:rowOff>
    </xdr:to>
    <xdr:pic>
      <xdr:nvPicPr>
        <xdr:cNvPr id="5" name="Imagen 4">
          <a:extLst>
            <a:ext uri="{FF2B5EF4-FFF2-40B4-BE49-F238E27FC236}">
              <a16:creationId xmlns:a16="http://schemas.microsoft.com/office/drawing/2014/main" id="{A9649658-1105-4121-81BC-7B47B48CBAE0}"/>
            </a:ext>
          </a:extLst>
        </xdr:cNvPr>
        <xdr:cNvPicPr>
          <a:picLocks noChangeAspect="1"/>
        </xdr:cNvPicPr>
      </xdr:nvPicPr>
      <xdr:blipFill>
        <a:blip xmlns:r="http://schemas.openxmlformats.org/officeDocument/2006/relationships" r:embed="rId3"/>
        <a:stretch>
          <a:fillRect/>
        </a:stretch>
      </xdr:blipFill>
      <xdr:spPr>
        <a:xfrm>
          <a:off x="9988249" y="789214"/>
          <a:ext cx="672280" cy="137583"/>
        </a:xfrm>
        <a:prstGeom prst="rect">
          <a:avLst/>
        </a:prstGeom>
      </xdr:spPr>
    </xdr:pic>
    <xdr:clientData/>
  </xdr:twoCellAnchor>
  <xdr:oneCellAnchor>
    <xdr:from>
      <xdr:col>9</xdr:col>
      <xdr:colOff>239451</xdr:colOff>
      <xdr:row>4</xdr:row>
      <xdr:rowOff>170658</xdr:rowOff>
    </xdr:from>
    <xdr:ext cx="611186" cy="156781"/>
    <xdr:pic>
      <xdr:nvPicPr>
        <xdr:cNvPr id="6" name="Imagen 5">
          <a:extLst>
            <a:ext uri="{FF2B5EF4-FFF2-40B4-BE49-F238E27FC236}">
              <a16:creationId xmlns:a16="http://schemas.microsoft.com/office/drawing/2014/main" id="{478C23E1-91C2-4EE8-A59F-CEE7341400FF}"/>
            </a:ext>
          </a:extLst>
        </xdr:cNvPr>
        <xdr:cNvPicPr>
          <a:picLocks noChangeAspect="1"/>
        </xdr:cNvPicPr>
      </xdr:nvPicPr>
      <xdr:blipFill>
        <a:blip xmlns:r="http://schemas.openxmlformats.org/officeDocument/2006/relationships" r:embed="rId4"/>
        <a:stretch>
          <a:fillRect/>
        </a:stretch>
      </xdr:blipFill>
      <xdr:spPr>
        <a:xfrm>
          <a:off x="8621451" y="752741"/>
          <a:ext cx="611186" cy="156781"/>
        </a:xfrm>
        <a:prstGeom prst="rect">
          <a:avLst/>
        </a:prstGeom>
      </xdr:spPr>
    </xdr:pic>
    <xdr:clientData/>
  </xdr:oneCellAnchor>
  <xdr:oneCellAnchor>
    <xdr:from>
      <xdr:col>16</xdr:col>
      <xdr:colOff>154784</xdr:colOff>
      <xdr:row>4</xdr:row>
      <xdr:rowOff>170658</xdr:rowOff>
    </xdr:from>
    <xdr:ext cx="611186" cy="156781"/>
    <xdr:pic>
      <xdr:nvPicPr>
        <xdr:cNvPr id="7" name="Imagen 6">
          <a:extLst>
            <a:ext uri="{FF2B5EF4-FFF2-40B4-BE49-F238E27FC236}">
              <a16:creationId xmlns:a16="http://schemas.microsoft.com/office/drawing/2014/main" id="{3815C55E-4D16-4F71-8FF6-6939DA2D70E0}"/>
            </a:ext>
          </a:extLst>
        </xdr:cNvPr>
        <xdr:cNvPicPr>
          <a:picLocks noChangeAspect="1"/>
        </xdr:cNvPicPr>
      </xdr:nvPicPr>
      <xdr:blipFill>
        <a:blip xmlns:r="http://schemas.openxmlformats.org/officeDocument/2006/relationships" r:embed="rId4"/>
        <a:stretch>
          <a:fillRect/>
        </a:stretch>
      </xdr:blipFill>
      <xdr:spPr>
        <a:xfrm>
          <a:off x="6610617" y="752741"/>
          <a:ext cx="611186" cy="156781"/>
        </a:xfrm>
        <a:prstGeom prst="rect">
          <a:avLst/>
        </a:prstGeom>
      </xdr:spPr>
    </xdr:pic>
    <xdr:clientData/>
  </xdr:oneCellAnchor>
  <xdr:twoCellAnchor editAs="oneCell">
    <xdr:from>
      <xdr:col>6</xdr:col>
      <xdr:colOff>100011</xdr:colOff>
      <xdr:row>4</xdr:row>
      <xdr:rowOff>83135</xdr:rowOff>
    </xdr:from>
    <xdr:to>
      <xdr:col>6</xdr:col>
      <xdr:colOff>719137</xdr:colOff>
      <xdr:row>4</xdr:row>
      <xdr:rowOff>373855</xdr:rowOff>
    </xdr:to>
    <xdr:pic>
      <xdr:nvPicPr>
        <xdr:cNvPr id="8" name="Imagen 7">
          <a:extLst>
            <a:ext uri="{FF2B5EF4-FFF2-40B4-BE49-F238E27FC236}">
              <a16:creationId xmlns:a16="http://schemas.microsoft.com/office/drawing/2014/main" id="{3DD5404E-8C1D-4217-9598-CEAD414B3644}"/>
            </a:ext>
          </a:extLst>
        </xdr:cNvPr>
        <xdr:cNvPicPr>
          <a:picLocks noChangeAspect="1"/>
        </xdr:cNvPicPr>
      </xdr:nvPicPr>
      <xdr:blipFill>
        <a:blip xmlns:r="http://schemas.openxmlformats.org/officeDocument/2006/relationships" r:embed="rId5"/>
        <a:stretch>
          <a:fillRect/>
        </a:stretch>
      </xdr:blipFill>
      <xdr:spPr>
        <a:xfrm>
          <a:off x="2624136" y="664160"/>
          <a:ext cx="619126" cy="290720"/>
        </a:xfrm>
        <a:prstGeom prst="rect">
          <a:avLst/>
        </a:prstGeom>
      </xdr:spPr>
    </xdr:pic>
    <xdr:clientData/>
  </xdr:twoCellAnchor>
  <xdr:twoCellAnchor editAs="oneCell">
    <xdr:from>
      <xdr:col>15</xdr:col>
      <xdr:colOff>168010</xdr:colOff>
      <xdr:row>4</xdr:row>
      <xdr:rowOff>169405</xdr:rowOff>
    </xdr:from>
    <xdr:to>
      <xdr:col>15</xdr:col>
      <xdr:colOff>810946</xdr:colOff>
      <xdr:row>4</xdr:row>
      <xdr:rowOff>333376</xdr:rowOff>
    </xdr:to>
    <xdr:pic>
      <xdr:nvPicPr>
        <xdr:cNvPr id="9" name="Imagen 8">
          <a:extLst>
            <a:ext uri="{FF2B5EF4-FFF2-40B4-BE49-F238E27FC236}">
              <a16:creationId xmlns:a16="http://schemas.microsoft.com/office/drawing/2014/main" id="{2EAF07AB-91D3-4ED1-AEDB-2DECBE1A919D}"/>
            </a:ext>
          </a:extLst>
        </xdr:cNvPr>
        <xdr:cNvPicPr>
          <a:picLocks noChangeAspect="1"/>
        </xdr:cNvPicPr>
      </xdr:nvPicPr>
      <xdr:blipFill>
        <a:blip xmlns:r="http://schemas.openxmlformats.org/officeDocument/2006/relationships" r:embed="rId6"/>
        <a:stretch>
          <a:fillRect/>
        </a:stretch>
      </xdr:blipFill>
      <xdr:spPr>
        <a:xfrm>
          <a:off x="11100593" y="762072"/>
          <a:ext cx="642936" cy="163971"/>
        </a:xfrm>
        <a:prstGeom prst="rect">
          <a:avLst/>
        </a:prstGeom>
      </xdr:spPr>
    </xdr:pic>
    <xdr:clientData/>
  </xdr:twoCellAnchor>
  <xdr:twoCellAnchor editAs="oneCell">
    <xdr:from>
      <xdr:col>9</xdr:col>
      <xdr:colOff>142874</xdr:colOff>
      <xdr:row>4</xdr:row>
      <xdr:rowOff>142876</xdr:rowOff>
    </xdr:from>
    <xdr:to>
      <xdr:col>9</xdr:col>
      <xdr:colOff>906670</xdr:colOff>
      <xdr:row>4</xdr:row>
      <xdr:rowOff>345282</xdr:rowOff>
    </xdr:to>
    <xdr:pic>
      <xdr:nvPicPr>
        <xdr:cNvPr id="10" name="Imagen 9">
          <a:extLst>
            <a:ext uri="{FF2B5EF4-FFF2-40B4-BE49-F238E27FC236}">
              <a16:creationId xmlns:a16="http://schemas.microsoft.com/office/drawing/2014/main" id="{A5650671-03F0-4888-823F-A254816DDE13}"/>
            </a:ext>
          </a:extLst>
        </xdr:cNvPr>
        <xdr:cNvPicPr>
          <a:picLocks noChangeAspect="1"/>
        </xdr:cNvPicPr>
      </xdr:nvPicPr>
      <xdr:blipFill>
        <a:blip xmlns:r="http://schemas.openxmlformats.org/officeDocument/2006/relationships" r:embed="rId7"/>
        <a:stretch>
          <a:fillRect/>
        </a:stretch>
      </xdr:blipFill>
      <xdr:spPr>
        <a:xfrm>
          <a:off x="3505199" y="723901"/>
          <a:ext cx="763796" cy="202406"/>
        </a:xfrm>
        <a:prstGeom prst="rect">
          <a:avLst/>
        </a:prstGeom>
      </xdr:spPr>
    </xdr:pic>
    <xdr:clientData/>
  </xdr:twoCellAnchor>
  <xdr:oneCellAnchor>
    <xdr:from>
      <xdr:col>10</xdr:col>
      <xdr:colOff>166722</xdr:colOff>
      <xdr:row>4</xdr:row>
      <xdr:rowOff>117017</xdr:rowOff>
    </xdr:from>
    <xdr:ext cx="655552" cy="250152"/>
    <xdr:pic>
      <xdr:nvPicPr>
        <xdr:cNvPr id="13" name="Imagen 12">
          <a:extLst>
            <a:ext uri="{FF2B5EF4-FFF2-40B4-BE49-F238E27FC236}">
              <a16:creationId xmlns:a16="http://schemas.microsoft.com/office/drawing/2014/main" id="{24BD6E48-F0EC-40E1-BEC5-262852E2491D}"/>
            </a:ext>
          </a:extLst>
        </xdr:cNvPr>
        <xdr:cNvPicPr>
          <a:picLocks noChangeAspect="1"/>
        </xdr:cNvPicPr>
      </xdr:nvPicPr>
      <xdr:blipFill>
        <a:blip xmlns:r="http://schemas.openxmlformats.org/officeDocument/2006/relationships" r:embed="rId8"/>
        <a:stretch>
          <a:fillRect/>
        </a:stretch>
      </xdr:blipFill>
      <xdr:spPr>
        <a:xfrm>
          <a:off x="3521639" y="984850"/>
          <a:ext cx="655552" cy="250152"/>
        </a:xfrm>
        <a:prstGeom prst="rect">
          <a:avLst/>
        </a:prstGeom>
      </xdr:spPr>
    </xdr:pic>
    <xdr:clientData/>
  </xdr:oneCellAnchor>
  <xdr:oneCellAnchor>
    <xdr:from>
      <xdr:col>8</xdr:col>
      <xdr:colOff>180295</xdr:colOff>
      <xdr:row>4</xdr:row>
      <xdr:rowOff>186532</xdr:rowOff>
    </xdr:from>
    <xdr:ext cx="699721" cy="144575"/>
    <xdr:pic>
      <xdr:nvPicPr>
        <xdr:cNvPr id="14" name="Imagen 13">
          <a:extLst>
            <a:ext uri="{FF2B5EF4-FFF2-40B4-BE49-F238E27FC236}">
              <a16:creationId xmlns:a16="http://schemas.microsoft.com/office/drawing/2014/main" id="{0D92BC38-0C1A-4712-B35E-99F9C4D092DD}"/>
            </a:ext>
          </a:extLst>
        </xdr:cNvPr>
        <xdr:cNvPicPr>
          <a:picLocks noChangeAspect="1"/>
        </xdr:cNvPicPr>
      </xdr:nvPicPr>
      <xdr:blipFill>
        <a:blip xmlns:r="http://schemas.openxmlformats.org/officeDocument/2006/relationships" r:embed="rId9"/>
        <a:stretch>
          <a:fillRect/>
        </a:stretch>
      </xdr:blipFill>
      <xdr:spPr>
        <a:xfrm>
          <a:off x="13282462" y="779199"/>
          <a:ext cx="699721" cy="144575"/>
        </a:xfrm>
        <a:prstGeom prst="rect">
          <a:avLst/>
        </a:prstGeom>
      </xdr:spPr>
    </xdr:pic>
    <xdr:clientData/>
  </xdr:oneCellAnchor>
  <xdr:oneCellAnchor>
    <xdr:from>
      <xdr:col>11</xdr:col>
      <xdr:colOff>148168</xdr:colOff>
      <xdr:row>4</xdr:row>
      <xdr:rowOff>169333</xdr:rowOff>
    </xdr:from>
    <xdr:ext cx="761999" cy="194469"/>
    <xdr:pic>
      <xdr:nvPicPr>
        <xdr:cNvPr id="15" name="Imagen 14">
          <a:extLst>
            <a:ext uri="{FF2B5EF4-FFF2-40B4-BE49-F238E27FC236}">
              <a16:creationId xmlns:a16="http://schemas.microsoft.com/office/drawing/2014/main" id="{5EEACEE5-400F-4EC1-A2D9-FB12CFA7A7C1}"/>
            </a:ext>
          </a:extLst>
        </xdr:cNvPr>
        <xdr:cNvPicPr>
          <a:picLocks noChangeAspect="1"/>
        </xdr:cNvPicPr>
      </xdr:nvPicPr>
      <xdr:blipFill>
        <a:blip xmlns:r="http://schemas.openxmlformats.org/officeDocument/2006/relationships" r:embed="rId10"/>
        <a:stretch>
          <a:fillRect/>
        </a:stretch>
      </xdr:blipFill>
      <xdr:spPr>
        <a:xfrm>
          <a:off x="10022418" y="762000"/>
          <a:ext cx="761999" cy="19446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F2:X23"/>
  <sheetViews>
    <sheetView tabSelected="1" zoomScale="90" zoomScaleNormal="90" workbookViewId="0">
      <selection activeCell="K29" sqref="K29"/>
    </sheetView>
  </sheetViews>
  <sheetFormatPr baseColWidth="10" defaultRowHeight="15" x14ac:dyDescent="0.25"/>
  <cols>
    <col min="1" max="1" width="2.42578125" style="2" customWidth="1"/>
    <col min="2" max="2" width="1.42578125" style="2" customWidth="1"/>
    <col min="3" max="3" width="2.7109375" style="2" customWidth="1"/>
    <col min="4" max="4" width="3.85546875" style="2" customWidth="1"/>
    <col min="5" max="5" width="4.28515625" style="2" customWidth="1"/>
    <col min="6" max="6" width="23.140625" style="2" customWidth="1"/>
    <col min="7" max="7" width="13.7109375" style="2" customWidth="1"/>
    <col min="8" max="8" width="15.42578125" style="2" hidden="1" customWidth="1"/>
    <col min="9" max="9" width="14" style="2" customWidth="1"/>
    <col min="10" max="10" width="14.42578125" style="2" customWidth="1"/>
    <col min="11" max="11" width="15" style="2" customWidth="1"/>
    <col min="12" max="12" width="14.140625" style="2" customWidth="1"/>
    <col min="13" max="13" width="14.5703125" style="2" customWidth="1"/>
    <col min="14" max="14" width="14.7109375" style="2" customWidth="1"/>
    <col min="15" max="15" width="14.42578125" style="2" customWidth="1"/>
    <col min="16" max="16" width="14.7109375" style="2" customWidth="1"/>
    <col min="17" max="17" width="14.42578125" style="2" customWidth="1"/>
    <col min="18" max="18" width="12.5703125" style="2" customWidth="1"/>
    <col min="19" max="22" width="14.28515625" style="2" bestFit="1" customWidth="1"/>
    <col min="23" max="24" width="12.5703125" style="2" customWidth="1"/>
    <col min="25" max="16384" width="11.42578125" style="2"/>
  </cols>
  <sheetData>
    <row r="2" spans="6:24" ht="15.75" thickBot="1" x14ac:dyDescent="0.3">
      <c r="F2" s="1">
        <v>43002</v>
      </c>
    </row>
    <row r="3" spans="6:24" ht="15.75" thickBot="1" x14ac:dyDescent="0.3">
      <c r="G3" s="3" t="s">
        <v>15</v>
      </c>
      <c r="H3" s="4"/>
      <c r="I3" s="4"/>
      <c r="J3" s="4"/>
      <c r="K3" s="4"/>
      <c r="L3" s="4"/>
      <c r="M3" s="4"/>
      <c r="N3" s="4"/>
      <c r="O3" s="4"/>
      <c r="P3" s="4"/>
      <c r="Q3" s="5"/>
      <c r="R3" s="6"/>
      <c r="S3" s="6"/>
      <c r="T3" s="6"/>
      <c r="U3" s="6"/>
      <c r="V3" s="6"/>
      <c r="W3" s="6"/>
      <c r="X3" s="6"/>
    </row>
    <row r="4" spans="6:24" ht="20.25" customHeight="1" thickBot="1" x14ac:dyDescent="0.3">
      <c r="F4" s="7" t="s">
        <v>23</v>
      </c>
      <c r="G4" s="8" t="s">
        <v>24</v>
      </c>
      <c r="H4" s="9"/>
      <c r="I4" s="10" t="s">
        <v>18</v>
      </c>
      <c r="J4" s="10" t="s">
        <v>17</v>
      </c>
      <c r="K4" s="9" t="s">
        <v>25</v>
      </c>
      <c r="L4" s="10" t="s">
        <v>19</v>
      </c>
      <c r="M4" s="10" t="s">
        <v>27</v>
      </c>
      <c r="N4" s="9" t="s">
        <v>20</v>
      </c>
      <c r="O4" s="10" t="s">
        <v>22</v>
      </c>
      <c r="P4" s="10" t="s">
        <v>16</v>
      </c>
      <c r="Q4" s="11" t="s">
        <v>21</v>
      </c>
    </row>
    <row r="5" spans="6:24" ht="36.75" customHeight="1" thickBot="1" x14ac:dyDescent="0.3">
      <c r="F5" s="12">
        <v>100000</v>
      </c>
      <c r="G5" s="13"/>
      <c r="H5" s="14"/>
      <c r="I5" s="15"/>
      <c r="J5" s="16" t="s">
        <v>14</v>
      </c>
      <c r="K5" s="15"/>
      <c r="L5" s="15"/>
      <c r="M5" s="15"/>
      <c r="N5" s="15"/>
      <c r="O5" s="15"/>
      <c r="P5" s="15"/>
      <c r="Q5" s="17"/>
    </row>
    <row r="6" spans="6:24" x14ac:dyDescent="0.25">
      <c r="F6" s="18" t="s">
        <v>7</v>
      </c>
      <c r="G6" s="19">
        <v>30</v>
      </c>
      <c r="H6" s="20"/>
      <c r="I6" s="21">
        <v>25</v>
      </c>
      <c r="J6" s="21">
        <v>25</v>
      </c>
      <c r="K6" s="21">
        <v>30</v>
      </c>
      <c r="L6" s="21">
        <v>25</v>
      </c>
      <c r="M6" s="21">
        <v>25</v>
      </c>
      <c r="N6" s="21">
        <v>30</v>
      </c>
      <c r="O6" s="21">
        <v>25</v>
      </c>
      <c r="P6" s="21">
        <v>25</v>
      </c>
      <c r="Q6" s="22">
        <v>30</v>
      </c>
    </row>
    <row r="7" spans="6:24" x14ac:dyDescent="0.25">
      <c r="F7" s="23" t="s">
        <v>0</v>
      </c>
      <c r="G7" s="24">
        <v>70</v>
      </c>
      <c r="H7" s="25"/>
      <c r="I7" s="26">
        <v>75</v>
      </c>
      <c r="J7" s="26">
        <v>75</v>
      </c>
      <c r="K7" s="26">
        <v>80</v>
      </c>
      <c r="L7" s="26">
        <v>75</v>
      </c>
      <c r="M7" s="26">
        <v>75</v>
      </c>
      <c r="N7" s="26">
        <v>80</v>
      </c>
      <c r="O7" s="26">
        <v>70</v>
      </c>
      <c r="P7" s="26">
        <v>75</v>
      </c>
      <c r="Q7" s="27">
        <v>75</v>
      </c>
    </row>
    <row r="8" spans="6:24" x14ac:dyDescent="0.25">
      <c r="F8" s="28" t="s">
        <v>9</v>
      </c>
      <c r="G8" s="29">
        <v>3</v>
      </c>
      <c r="H8" s="30"/>
      <c r="I8" s="31">
        <v>5</v>
      </c>
      <c r="J8" s="31">
        <v>5</v>
      </c>
      <c r="K8" s="31">
        <v>5</v>
      </c>
      <c r="L8" s="31">
        <v>1</v>
      </c>
      <c r="M8" s="31">
        <v>3</v>
      </c>
      <c r="N8" s="31">
        <v>1</v>
      </c>
      <c r="O8" s="31">
        <v>5</v>
      </c>
      <c r="P8" s="31">
        <v>4</v>
      </c>
      <c r="Q8" s="32">
        <v>6</v>
      </c>
    </row>
    <row r="9" spans="6:24" ht="15.75" thickBot="1" x14ac:dyDescent="0.3">
      <c r="F9" s="33" t="s">
        <v>5</v>
      </c>
      <c r="G9" s="34">
        <v>3.5000000000000003E-2</v>
      </c>
      <c r="H9" s="35"/>
      <c r="I9" s="36">
        <v>2.1499999999999998E-2</v>
      </c>
      <c r="J9" s="37">
        <v>2.1999999999999999E-2</v>
      </c>
      <c r="K9" s="36">
        <v>2.2499999999999999E-2</v>
      </c>
      <c r="L9" s="36">
        <v>2.2499999999999999E-2</v>
      </c>
      <c r="M9" s="36">
        <v>2.2499999999999999E-2</v>
      </c>
      <c r="N9" s="37">
        <v>2.5000000000000001E-2</v>
      </c>
      <c r="O9" s="36">
        <v>2.5499999999999998E-2</v>
      </c>
      <c r="P9" s="36">
        <v>2.6499999999999999E-2</v>
      </c>
      <c r="Q9" s="38">
        <v>2.9499999999999998E-2</v>
      </c>
    </row>
    <row r="10" spans="6:24" x14ac:dyDescent="0.25">
      <c r="F10" s="18" t="s">
        <v>6</v>
      </c>
      <c r="G10" s="39">
        <v>25</v>
      </c>
      <c r="H10" s="40"/>
      <c r="I10" s="41">
        <v>25</v>
      </c>
      <c r="J10" s="41">
        <v>25</v>
      </c>
      <c r="K10" s="41">
        <v>25</v>
      </c>
      <c r="L10" s="41">
        <v>25</v>
      </c>
      <c r="M10" s="41">
        <v>25</v>
      </c>
      <c r="N10" s="41">
        <v>25</v>
      </c>
      <c r="O10" s="41">
        <v>25</v>
      </c>
      <c r="P10" s="41">
        <v>25</v>
      </c>
      <c r="Q10" s="42">
        <v>25</v>
      </c>
    </row>
    <row r="11" spans="6:24" ht="15.75" thickBot="1" x14ac:dyDescent="0.3">
      <c r="F11" s="43" t="s">
        <v>8</v>
      </c>
      <c r="G11" s="44">
        <f xml:space="preserve"> -PMT(G9/12,G10*12,$F$5)</f>
        <v>500.62357025949291</v>
      </c>
      <c r="H11" s="45"/>
      <c r="I11" s="46">
        <f t="shared" ref="I11:Q11" si="0" xml:space="preserve"> -PMT(I9/12,I10*12,$F$5)</f>
        <v>431.19490597132881</v>
      </c>
      <c r="J11" s="46">
        <f t="shared" si="0"/>
        <v>433.65860060941264</v>
      </c>
      <c r="K11" s="46">
        <f t="shared" si="0"/>
        <v>436.13069511897982</v>
      </c>
      <c r="L11" s="46">
        <f t="shared" si="0"/>
        <v>436.13069511897982</v>
      </c>
      <c r="M11" s="46">
        <f t="shared" si="0"/>
        <v>436.13069511897982</v>
      </c>
      <c r="N11" s="46">
        <f t="shared" si="0"/>
        <v>448.61673407662011</v>
      </c>
      <c r="O11" s="46">
        <f t="shared" si="0"/>
        <v>451.13896551341583</v>
      </c>
      <c r="P11" s="46">
        <f t="shared" si="0"/>
        <v>456.2083453920639</v>
      </c>
      <c r="Q11" s="47">
        <f t="shared" si="0"/>
        <v>471.6148036244187</v>
      </c>
    </row>
    <row r="12" spans="6:24" x14ac:dyDescent="0.25">
      <c r="F12" s="18" t="s">
        <v>1</v>
      </c>
      <c r="G12" s="19"/>
      <c r="H12" s="48"/>
      <c r="I12" s="49">
        <v>0</v>
      </c>
      <c r="J12" s="49">
        <v>5.0000000000000001E-3</v>
      </c>
      <c r="K12" s="49">
        <v>0.01</v>
      </c>
      <c r="L12" s="49">
        <v>0</v>
      </c>
      <c r="M12" s="49">
        <v>0.01</v>
      </c>
      <c r="N12" s="49">
        <v>0</v>
      </c>
      <c r="O12" s="49">
        <v>2.5000000000000001E-3</v>
      </c>
      <c r="P12" s="49">
        <v>0.01</v>
      </c>
      <c r="Q12" s="50">
        <v>0.01</v>
      </c>
    </row>
    <row r="13" spans="6:24" x14ac:dyDescent="0.25">
      <c r="F13" s="23" t="s">
        <v>10</v>
      </c>
      <c r="G13" s="24"/>
      <c r="H13" s="51"/>
      <c r="I13" s="52">
        <v>0</v>
      </c>
      <c r="J13" s="52">
        <v>0</v>
      </c>
      <c r="K13" s="52"/>
      <c r="L13" s="52">
        <v>0</v>
      </c>
      <c r="M13" s="52">
        <v>500</v>
      </c>
      <c r="N13" s="52">
        <v>0</v>
      </c>
      <c r="O13" s="52">
        <v>250</v>
      </c>
      <c r="P13" s="52">
        <v>750</v>
      </c>
      <c r="Q13" s="53"/>
    </row>
    <row r="14" spans="6:24" x14ac:dyDescent="0.25">
      <c r="F14" s="33" t="s">
        <v>12</v>
      </c>
      <c r="G14" s="13"/>
      <c r="H14" s="20"/>
      <c r="I14" s="54">
        <v>0.01</v>
      </c>
      <c r="J14" s="54">
        <v>0</v>
      </c>
      <c r="K14" s="54">
        <v>0.03</v>
      </c>
      <c r="L14" s="54"/>
      <c r="M14" s="54">
        <v>7.4999999999999997E-3</v>
      </c>
      <c r="N14" s="54">
        <v>0</v>
      </c>
      <c r="O14" s="54">
        <v>0.01</v>
      </c>
      <c r="P14" s="54">
        <v>0.03</v>
      </c>
      <c r="Q14" s="55"/>
    </row>
    <row r="15" spans="6:24" x14ac:dyDescent="0.25">
      <c r="F15" s="33" t="s">
        <v>13</v>
      </c>
      <c r="G15" s="13"/>
      <c r="H15" s="56"/>
      <c r="I15" s="57" t="s">
        <v>11</v>
      </c>
      <c r="J15" s="58" t="s">
        <v>11</v>
      </c>
      <c r="K15" s="57" t="s">
        <v>11</v>
      </c>
      <c r="L15" s="57">
        <v>0</v>
      </c>
      <c r="M15" s="57" t="s">
        <v>11</v>
      </c>
      <c r="N15" s="54">
        <v>0</v>
      </c>
      <c r="O15" s="57" t="s">
        <v>11</v>
      </c>
      <c r="P15" s="57">
        <v>0</v>
      </c>
      <c r="Q15" s="55">
        <v>0</v>
      </c>
    </row>
    <row r="16" spans="6:24" ht="15.75" thickBot="1" x14ac:dyDescent="0.3">
      <c r="F16" s="43" t="s">
        <v>2</v>
      </c>
      <c r="G16" s="59"/>
      <c r="H16" s="60"/>
      <c r="I16" s="61" t="s">
        <v>11</v>
      </c>
      <c r="J16" s="62">
        <v>5.0000000000000001E-3</v>
      </c>
      <c r="K16" s="61" t="s">
        <v>11</v>
      </c>
      <c r="L16" s="61">
        <v>0</v>
      </c>
      <c r="M16" s="61" t="s">
        <v>11</v>
      </c>
      <c r="N16" s="15"/>
      <c r="O16" s="61" t="s">
        <v>11</v>
      </c>
      <c r="P16" s="61">
        <v>0</v>
      </c>
      <c r="Q16" s="63" t="s">
        <v>11</v>
      </c>
    </row>
    <row r="17" spans="6:17" x14ac:dyDescent="0.25">
      <c r="F17" s="18" t="s">
        <v>3</v>
      </c>
      <c r="G17" s="19"/>
      <c r="H17" s="20"/>
      <c r="I17" s="21"/>
      <c r="J17" s="21"/>
      <c r="K17" s="21"/>
      <c r="L17" s="21"/>
      <c r="M17" s="21"/>
      <c r="N17" s="21"/>
      <c r="O17" s="21"/>
      <c r="P17" s="21"/>
      <c r="Q17" s="22"/>
    </row>
    <row r="18" spans="6:17" ht="15.75" thickBot="1" x14ac:dyDescent="0.3">
      <c r="F18" s="43" t="s">
        <v>4</v>
      </c>
      <c r="G18" s="59"/>
      <c r="H18" s="64"/>
      <c r="I18" s="15"/>
      <c r="J18" s="15"/>
      <c r="K18" s="15"/>
      <c r="L18" s="15"/>
      <c r="M18" s="15"/>
      <c r="N18" s="15"/>
      <c r="O18" s="15"/>
      <c r="P18" s="15"/>
      <c r="Q18" s="17"/>
    </row>
    <row r="19" spans="6:17" x14ac:dyDescent="0.25">
      <c r="I19" s="65"/>
      <c r="L19" s="65"/>
      <c r="M19" s="65"/>
    </row>
    <row r="20" spans="6:17" hidden="1" x14ac:dyDescent="0.25">
      <c r="I20" s="65"/>
    </row>
    <row r="21" spans="6:17" hidden="1" x14ac:dyDescent="0.25">
      <c r="I21" s="65"/>
    </row>
    <row r="22" spans="6:17" hidden="1" x14ac:dyDescent="0.25">
      <c r="I22" s="65"/>
    </row>
    <row r="23" spans="6:17" x14ac:dyDescent="0.25">
      <c r="I23" s="66" t="s">
        <v>26</v>
      </c>
      <c r="J23" s="67"/>
      <c r="K23" s="67"/>
      <c r="L23" s="67"/>
      <c r="M23" s="67"/>
      <c r="N23" s="67"/>
      <c r="O23" s="67"/>
      <c r="P23" s="67"/>
      <c r="Q23" s="68"/>
    </row>
  </sheetData>
  <mergeCells count="2">
    <mergeCell ref="G3:Q3"/>
    <mergeCell ref="I23:Q23"/>
  </mergeCells>
  <printOptions horizontalCentered="1"/>
  <pageMargins left="0.43" right="0.36" top="0.74803149606299213" bottom="0.74803149606299213" header="0.31496062992125984" footer="0.31496062992125984"/>
  <pageSetup paperSize="9" scale="85" orientation="landscape" horizontalDpi="0" verticalDpi="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4 y Z 6 S r Y k K M y o A A A A + A A A A B I A H A B D b 2 5 m a W c v U G F j a 2 F n Z S 5 4 b W w g o h g A K K A U A A A A A A A A A A A A A A A A A A A A A A A A A A A A h Y / R C o I w G I V f R X b v N q d U y O + 8 i O 4 S A i G 6 H W v p S G e 4 2 X y 3 L n q k X i G h r O 6 6 P I f v w H c e t z v k Y 9 s E V 9 V b 3 Z k M R Z i i Q B n Z H b W p M j S 4 U 7 h C O Y e d k G d R q W C C j U 1 H q z N U O 3 d J C f H e Y x / j r q 8 I o z Q i h 2 J b y l q 1 I t T G O m G k Q p / V 8 f 8 K c d i / Z D j D S Y y T R b L E j E Z A 5 h o K b b 4 I m 4 w x B f J T w n p o 3 N A r r m y 4 K Y H M E c j 7 B X 8 C U E s D B B Q A A g A I A O M m e k 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j J n p K K I p H u A 4 A A A A R A A A A E w A c A E Z v c m 1 1 b G F z L 1 N l Y 3 R p b 2 4 x L m 0 g o h g A K K A U A A A A A A A A A A A A A A A A A A A A A A A A A A A A K 0 5 N L s n M z 1 M I h t C G 1 g B Q S w E C L Q A U A A I A C A D j J n p K t i Q o z K g A A A D 4 A A A A E g A A A A A A A A A A A A A A A A A A A A A A Q 2 9 u Z m l n L 1 B h Y 2 t h Z 2 U u e G 1 s U E s B A i 0 A F A A C A A g A 4 y Z 6 S g / K 6 a u k A A A A 6 Q A A A B M A A A A A A A A A A A A A A A A A 9 A A A A F t D b 2 5 0 Z W 5 0 X 1 R 5 c G V z X S 5 4 b W x Q S w E C L Q A U A A I A C A D j J n p K 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r e M J n V 4 C 0 u q 8 i 5 D x U 9 T S w A A A A A C A A A A A A A Q Z g A A A A E A A C A A A A C M g M 9 w q J r V D s x 2 7 a L j H Y N a i q A + h h F n g b J P U l Q s V Y F A f Q A A A A A O g A A A A A I A A C A A A A D 3 V R 8 7 Z 5 E i q v V V s x V y 5 l u O W l d J W u k d B 9 S p m 3 V W 5 e / O 4 F A A A A A f 1 w K D D 3 T H G u U 1 n Z J c K e B g Y n G n z A / G m K M J z d d L E V 5 1 x G P 6 h 9 b S N R m B E c 4 o C P 7 m C d b g P T d S s S O r f 9 + u V b 8 G 9 w Y s J h s H S K F b o K u t 9 J 3 Q k 3 I u v 0 A A A A A O N M v y H 4 1 S / 2 0 5 g C y v f R V K 0 j N H z M P B 3 E U C x G 9 m + l M Z b g s d Z + 6 u Y J + R A G H x b S G Z m 1 T o i x b n u b N 9 i m A D o u N S x O D v < / D a t a M a s h u p > 
</file>

<file path=customXml/itemProps1.xml><?xml version="1.0" encoding="utf-8"?>
<ds:datastoreItem xmlns:ds="http://schemas.openxmlformats.org/officeDocument/2006/customXml" ds:itemID="{094AF7DC-0D6D-4589-BDA6-680BAE2268B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Fija a 25 años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2017-09-24T07:52:44Z</dcterms:modified>
</cp:coreProperties>
</file>